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9965" windowHeight="784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N33" i="1"/>
  <c r="AB42"/>
  <c r="AO72"/>
  <c r="AV161"/>
  <c r="N161"/>
  <c r="AV160"/>
  <c r="N160"/>
  <c r="AV159"/>
  <c r="N159"/>
  <c r="AV158"/>
  <c r="N158"/>
  <c r="AV157"/>
  <c r="N157"/>
  <c r="AV156"/>
  <c r="AT156"/>
  <c r="AO156"/>
  <c r="AG156"/>
  <c r="AB156"/>
  <c r="Q156"/>
  <c r="N156"/>
  <c r="AV153"/>
  <c r="N153"/>
  <c r="AV152"/>
  <c r="N152"/>
  <c r="AV151"/>
  <c r="N151"/>
  <c r="AV150"/>
  <c r="N150"/>
  <c r="AV149"/>
  <c r="N149"/>
  <c r="AV148"/>
  <c r="AT148"/>
  <c r="AO148"/>
  <c r="AG148"/>
  <c r="AB148"/>
  <c r="Q148"/>
  <c r="N148"/>
  <c r="AV147"/>
  <c r="N147"/>
  <c r="AV146"/>
  <c r="N146"/>
  <c r="AV145"/>
  <c r="N145"/>
  <c r="AV144"/>
  <c r="N144"/>
  <c r="AV143"/>
  <c r="N143"/>
  <c r="AV142"/>
  <c r="AT142"/>
  <c r="AO142"/>
  <c r="AG142"/>
  <c r="AB142"/>
  <c r="Q142"/>
  <c r="N142"/>
  <c r="AV141"/>
  <c r="N141"/>
  <c r="AV140"/>
  <c r="N140"/>
  <c r="AV139"/>
  <c r="N139"/>
  <c r="AV138"/>
  <c r="N138"/>
  <c r="AV137"/>
  <c r="N137"/>
  <c r="AV136"/>
  <c r="AT136"/>
  <c r="AO136"/>
  <c r="AG136"/>
  <c r="AB136"/>
  <c r="Q136"/>
  <c r="N136"/>
  <c r="AV135"/>
  <c r="N135"/>
  <c r="AV134"/>
  <c r="N134"/>
  <c r="AV133"/>
  <c r="N133"/>
  <c r="AV132"/>
  <c r="N132"/>
  <c r="AV131"/>
  <c r="N131"/>
  <c r="AV130"/>
  <c r="AT130"/>
  <c r="AO130"/>
  <c r="AG130"/>
  <c r="AB130"/>
  <c r="Q130"/>
  <c r="N130"/>
  <c r="AV129"/>
  <c r="N129"/>
  <c r="AV128"/>
  <c r="N128"/>
  <c r="AV127"/>
  <c r="N127"/>
  <c r="AV126"/>
  <c r="N126"/>
  <c r="AV125"/>
  <c r="N125"/>
  <c r="AV124"/>
  <c r="AT124"/>
  <c r="AO124"/>
  <c r="AG124"/>
  <c r="AB124"/>
  <c r="Q124"/>
  <c r="N124"/>
  <c r="AV123"/>
  <c r="N123"/>
  <c r="AV122"/>
  <c r="N122"/>
  <c r="AV121"/>
  <c r="N121"/>
  <c r="AV120"/>
  <c r="N120"/>
  <c r="AV119"/>
  <c r="N119"/>
  <c r="AV118"/>
  <c r="AT118"/>
  <c r="AO118"/>
  <c r="AG118"/>
  <c r="AB118"/>
  <c r="Q118"/>
  <c r="N118"/>
  <c r="AV115"/>
  <c r="N115"/>
  <c r="AV114"/>
  <c r="N114"/>
  <c r="AV113"/>
  <c r="N113"/>
  <c r="AV112"/>
  <c r="N112"/>
  <c r="AV111"/>
  <c r="N111"/>
  <c r="AV110"/>
  <c r="AT110"/>
  <c r="AO110"/>
  <c r="AG110"/>
  <c r="AB110"/>
  <c r="Q110"/>
  <c r="N110"/>
  <c r="AV109"/>
  <c r="N109"/>
  <c r="AV108"/>
  <c r="N108"/>
  <c r="AV107"/>
  <c r="N107"/>
  <c r="AV106"/>
  <c r="N106"/>
  <c r="AV105"/>
  <c r="N105"/>
  <c r="AV104"/>
  <c r="AT104"/>
  <c r="AO104"/>
  <c r="AG104"/>
  <c r="AB104"/>
  <c r="Q104"/>
  <c r="N104"/>
  <c r="AV103"/>
  <c r="N103"/>
  <c r="AV102"/>
  <c r="N102"/>
  <c r="AV101"/>
  <c r="N101"/>
  <c r="AV100"/>
  <c r="N100"/>
  <c r="AV99"/>
  <c r="N99"/>
  <c r="AV98"/>
  <c r="AT98"/>
  <c r="AO98"/>
  <c r="AG98"/>
  <c r="AB98"/>
  <c r="Q98"/>
  <c r="N98"/>
  <c r="AV97"/>
  <c r="N97"/>
  <c r="AV96"/>
  <c r="N96"/>
  <c r="AV95"/>
  <c r="N95"/>
  <c r="AV94"/>
  <c r="N94"/>
  <c r="AV93"/>
  <c r="N93"/>
  <c r="AV92"/>
  <c r="AT92"/>
  <c r="AO92"/>
  <c r="AG92"/>
  <c r="AB92"/>
  <c r="Q92"/>
  <c r="N92"/>
  <c r="AV91"/>
  <c r="N91"/>
  <c r="AV90"/>
  <c r="N90"/>
  <c r="AV89"/>
  <c r="N89"/>
  <c r="AV88"/>
  <c r="N88"/>
  <c r="AV87"/>
  <c r="N87"/>
  <c r="AV86"/>
  <c r="AT86"/>
  <c r="AO86"/>
  <c r="AG86"/>
  <c r="AB86"/>
  <c r="Q86"/>
  <c r="N86"/>
  <c r="AV85"/>
  <c r="N85"/>
  <c r="AV84"/>
  <c r="N84"/>
  <c r="AV83"/>
  <c r="N83"/>
  <c r="AV82"/>
  <c r="N82"/>
  <c r="AV81"/>
  <c r="N81"/>
  <c r="AV80"/>
  <c r="AT80"/>
  <c r="AO80"/>
  <c r="AG80"/>
  <c r="AB80"/>
  <c r="Q80"/>
  <c r="N80"/>
  <c r="AV77"/>
  <c r="N77"/>
  <c r="AV76"/>
  <c r="N76"/>
  <c r="AV75"/>
  <c r="N75"/>
  <c r="AV74"/>
  <c r="N74"/>
  <c r="AV73"/>
  <c r="N73"/>
  <c r="AV72"/>
  <c r="AT72"/>
  <c r="AG72"/>
  <c r="AB72"/>
  <c r="Q72"/>
  <c r="N72"/>
  <c r="AV71"/>
  <c r="N71"/>
  <c r="AV70"/>
  <c r="N70"/>
  <c r="AV69"/>
  <c r="N69"/>
  <c r="AV68"/>
  <c r="N68"/>
  <c r="AV67"/>
  <c r="N67"/>
  <c r="AV66"/>
  <c r="AT66"/>
  <c r="AO66"/>
  <c r="AG66"/>
  <c r="AB66"/>
  <c r="Q66"/>
  <c r="N66"/>
  <c r="AV65"/>
  <c r="N65"/>
  <c r="AV64"/>
  <c r="N64"/>
  <c r="AV63"/>
  <c r="N63"/>
  <c r="AV62"/>
  <c r="N62"/>
  <c r="AV61"/>
  <c r="N61"/>
  <c r="AV60"/>
  <c r="AT60"/>
  <c r="AO60"/>
  <c r="AG60"/>
  <c r="AB60"/>
  <c r="Q60"/>
  <c r="N60"/>
  <c r="AV59"/>
  <c r="N59"/>
  <c r="AV58"/>
  <c r="N58"/>
  <c r="AV57"/>
  <c r="N57"/>
  <c r="AV56"/>
  <c r="N56"/>
  <c r="AV55"/>
  <c r="N55"/>
  <c r="AV54"/>
  <c r="AT54"/>
  <c r="AO54"/>
  <c r="AG54"/>
  <c r="AB54"/>
  <c r="Q54"/>
  <c r="N54"/>
  <c r="AV53"/>
  <c r="N53"/>
  <c r="AV52"/>
  <c r="N52"/>
  <c r="AV51"/>
  <c r="N51"/>
  <c r="AV50"/>
  <c r="N50"/>
  <c r="AV49"/>
  <c r="N49"/>
  <c r="AV48"/>
  <c r="AT48"/>
  <c r="AO48"/>
  <c r="AG48"/>
  <c r="AB48"/>
  <c r="Q48"/>
  <c r="N48"/>
  <c r="AV47"/>
  <c r="N47"/>
  <c r="AV46"/>
  <c r="N46"/>
  <c r="AV45"/>
  <c r="N45"/>
  <c r="AV44"/>
  <c r="N44"/>
  <c r="AV43"/>
  <c r="N43"/>
  <c r="AV42"/>
  <c r="AT42"/>
  <c r="AO42"/>
  <c r="AG42"/>
  <c r="Q42"/>
  <c r="N42"/>
  <c r="AV39"/>
  <c r="AV5"/>
  <c r="AV6"/>
  <c r="AV7"/>
  <c r="AV8"/>
  <c r="AV9"/>
  <c r="AV10"/>
  <c r="AV11"/>
  <c r="AV12"/>
  <c r="AV13"/>
  <c r="AV14"/>
  <c r="AV15"/>
  <c r="AV16"/>
  <c r="AV17"/>
  <c r="AV18"/>
  <c r="AV19"/>
  <c r="AV20"/>
  <c r="AV21"/>
  <c r="AV22"/>
  <c r="AV23"/>
  <c r="AV24"/>
  <c r="AV25"/>
  <c r="AV26"/>
  <c r="AV27"/>
  <c r="AV28"/>
  <c r="AV29"/>
  <c r="AV30"/>
  <c r="AV31"/>
  <c r="AV32"/>
  <c r="AV33"/>
  <c r="AV34"/>
  <c r="AV35"/>
  <c r="AV36"/>
  <c r="AV37"/>
  <c r="AV38"/>
  <c r="AV4"/>
  <c r="AT10"/>
  <c r="AT16"/>
  <c r="AT22"/>
  <c r="AT28"/>
  <c r="AT34"/>
  <c r="AT4"/>
  <c r="AO10"/>
  <c r="AO16"/>
  <c r="AO22"/>
  <c r="AO28"/>
  <c r="AO34"/>
  <c r="AO4"/>
  <c r="AG10"/>
  <c r="AG16"/>
  <c r="AG22"/>
  <c r="AG28"/>
  <c r="AG34"/>
  <c r="AG4"/>
  <c r="AB10"/>
  <c r="AB16"/>
  <c r="AB22"/>
  <c r="AB28"/>
  <c r="AB34"/>
  <c r="AB4"/>
  <c r="Q10"/>
  <c r="Q16"/>
  <c r="Q22"/>
  <c r="Q28"/>
  <c r="Q34"/>
  <c r="Q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4"/>
  <c r="N35"/>
  <c r="N36"/>
  <c r="N37"/>
  <c r="N38"/>
  <c r="N39"/>
  <c r="N4"/>
  <c r="AW4" l="1"/>
  <c r="AW34"/>
  <c r="AW16"/>
  <c r="AW22"/>
  <c r="AW10"/>
  <c r="AW28"/>
  <c r="AW42"/>
  <c r="AW54"/>
  <c r="AW66"/>
  <c r="AW80"/>
  <c r="AW92"/>
  <c r="AW104"/>
  <c r="AW118"/>
  <c r="AW130"/>
  <c r="AW142"/>
  <c r="AW156"/>
  <c r="AW48"/>
  <c r="AW60"/>
  <c r="AW72"/>
  <c r="AW86"/>
  <c r="AW98"/>
  <c r="AW110"/>
  <c r="AW124"/>
  <c r="AW136"/>
  <c r="AW148"/>
</calcChain>
</file>

<file path=xl/sharedStrings.xml><?xml version="1.0" encoding="utf-8"?>
<sst xmlns="http://schemas.openxmlformats.org/spreadsheetml/2006/main" count="1655" uniqueCount="414">
  <si>
    <t>команда</t>
  </si>
  <si>
    <t>П.І. учасника</t>
  </si>
  <si>
    <t>місце учасника</t>
  </si>
  <si>
    <t>очки учасника</t>
  </si>
  <si>
    <t>Метання гранати</t>
  </si>
  <si>
    <t>1 сп</t>
  </si>
  <si>
    <t>2 сп</t>
  </si>
  <si>
    <t>3 сп</t>
  </si>
  <si>
    <t>кращий результат</t>
  </si>
  <si>
    <t>результат</t>
  </si>
  <si>
    <t>Біг 100 м</t>
  </si>
  <si>
    <t>всього</t>
  </si>
  <si>
    <t>командне місце</t>
  </si>
  <si>
    <t>№               учасника</t>
  </si>
  <si>
    <t>Біг 1000 м</t>
  </si>
  <si>
    <t>Стрільба</t>
  </si>
  <si>
    <t>Обласний національно - патріотичний захід "Я-патріот"  (20-22.09.2017 р.)</t>
  </si>
  <si>
    <t>загальна    к-ть очок</t>
  </si>
  <si>
    <t>Підтягування</t>
  </si>
  <si>
    <t>загальна   к-ть очок</t>
  </si>
  <si>
    <t>загальна     к-ть очок</t>
  </si>
  <si>
    <t>загальна      к-ть очок</t>
  </si>
  <si>
    <t>к-ть очок команди            з  5 видів</t>
  </si>
  <si>
    <t>к-ть очок учасника                з  5 видів</t>
  </si>
  <si>
    <t>Загально-командне місце</t>
  </si>
  <si>
    <t>Рябенко Станіслав</t>
  </si>
  <si>
    <t>Опанасюк Микола</t>
  </si>
  <si>
    <t>Федоренко Артем</t>
  </si>
  <si>
    <t xml:space="preserve">Шугалій  Володимир </t>
  </si>
  <si>
    <t xml:space="preserve">Пілієв Арсен </t>
  </si>
  <si>
    <t xml:space="preserve">Сущенко Владислав </t>
  </si>
  <si>
    <t xml:space="preserve">Перебинос Володимир </t>
  </si>
  <si>
    <t xml:space="preserve">Кутер Сергій </t>
  </si>
  <si>
    <t xml:space="preserve">Кропива Вячеслав </t>
  </si>
  <si>
    <t xml:space="preserve">Урда Олександр </t>
  </si>
  <si>
    <t xml:space="preserve">Кузьмін Владислав </t>
  </si>
  <si>
    <t xml:space="preserve">Горюнов Богдан </t>
  </si>
  <si>
    <t xml:space="preserve">Верхуша Дмитрій </t>
  </si>
  <si>
    <t xml:space="preserve">Михалков Костянтин </t>
  </si>
  <si>
    <t xml:space="preserve">Короткий Федір </t>
  </si>
  <si>
    <t xml:space="preserve">Сенчура Данило </t>
  </si>
  <si>
    <t xml:space="preserve">Ігнатенко Володимир </t>
  </si>
  <si>
    <t xml:space="preserve">Голінко Павло </t>
  </si>
  <si>
    <t xml:space="preserve">Головань Дмитро </t>
  </si>
  <si>
    <t xml:space="preserve">Млинець Сергій </t>
  </si>
  <si>
    <t xml:space="preserve">Паливода Дмитро </t>
  </si>
  <si>
    <t xml:space="preserve">Бабак Богдан </t>
  </si>
  <si>
    <t xml:space="preserve">Христюк Владислав </t>
  </si>
  <si>
    <t xml:space="preserve">Костюченко Ярослав </t>
  </si>
  <si>
    <t xml:space="preserve">Костюченко Святослав </t>
  </si>
  <si>
    <t xml:space="preserve">Кузьменко Андрій </t>
  </si>
  <si>
    <t xml:space="preserve">Міненок Роман </t>
  </si>
  <si>
    <t xml:space="preserve">Міненок Сергій </t>
  </si>
  <si>
    <t xml:space="preserve">Рекун Сергій </t>
  </si>
  <si>
    <t xml:space="preserve">Пушкар Віталій </t>
  </si>
  <si>
    <t xml:space="preserve">Крючков Артем </t>
  </si>
  <si>
    <t xml:space="preserve">Чайка Борис </t>
  </si>
  <si>
    <t xml:space="preserve">Чередниченко Олександр </t>
  </si>
  <si>
    <t xml:space="preserve">Цупко Вадим </t>
  </si>
  <si>
    <t xml:space="preserve">Євфіц Максим </t>
  </si>
  <si>
    <t xml:space="preserve">Швед Філіп </t>
  </si>
  <si>
    <t xml:space="preserve">Лук’яненко Олександр  </t>
  </si>
  <si>
    <t xml:space="preserve">Певзнер  Вадим  </t>
  </si>
  <si>
    <t xml:space="preserve">Єременко Сергій </t>
  </si>
  <si>
    <t xml:space="preserve">Колосок Михайло </t>
  </si>
  <si>
    <t xml:space="preserve">Бобир Олександр </t>
  </si>
  <si>
    <t xml:space="preserve">Нестеренко Дмитро </t>
  </si>
  <si>
    <t xml:space="preserve">Самойлов Андрій </t>
  </si>
  <si>
    <t xml:space="preserve">Дурицький Андрій </t>
  </si>
  <si>
    <t xml:space="preserve">Велігорський Микола </t>
  </si>
  <si>
    <t xml:space="preserve">Ленько Євгеній </t>
  </si>
  <si>
    <t xml:space="preserve">Парандич Максим </t>
  </si>
  <si>
    <t xml:space="preserve">Гуц Дмитро </t>
  </si>
  <si>
    <t xml:space="preserve">Іллєнко Андрій </t>
  </si>
  <si>
    <t xml:space="preserve">Калюжний Артем </t>
  </si>
  <si>
    <t xml:space="preserve">Мурований Богдан  </t>
  </si>
  <si>
    <t xml:space="preserve">Тищенко Богдан </t>
  </si>
  <si>
    <t xml:space="preserve">Багнюк Богдан </t>
  </si>
  <si>
    <t xml:space="preserve">Вюницький Віталій </t>
  </si>
  <si>
    <t xml:space="preserve">Вюницький Володимир </t>
  </si>
  <si>
    <t xml:space="preserve">Драч Андрій </t>
  </si>
  <si>
    <t xml:space="preserve">Охримчук Максим </t>
  </si>
  <si>
    <t xml:space="preserve">Шостак Олександр </t>
  </si>
  <si>
    <t xml:space="preserve">Ганжа Ярослав </t>
  </si>
  <si>
    <t xml:space="preserve">Тищенко Владислав </t>
  </si>
  <si>
    <t xml:space="preserve">Ткач Дмитро </t>
  </si>
  <si>
    <t xml:space="preserve">Ткач Максим </t>
  </si>
  <si>
    <t xml:space="preserve">Білодід Максим </t>
  </si>
  <si>
    <t xml:space="preserve">Пасіка Владислав </t>
  </si>
  <si>
    <t xml:space="preserve">Данилко Сергій </t>
  </si>
  <si>
    <t xml:space="preserve">Олешко Павло </t>
  </si>
  <si>
    <t xml:space="preserve">Петров Олександр </t>
  </si>
  <si>
    <t xml:space="preserve">Ушенко Михайло </t>
  </si>
  <si>
    <t xml:space="preserve">Чабала Артем </t>
  </si>
  <si>
    <t xml:space="preserve">Кісільов Андрій </t>
  </si>
  <si>
    <t xml:space="preserve">Кохненко Костянтин </t>
  </si>
  <si>
    <t xml:space="preserve">Приймак Максим </t>
  </si>
  <si>
    <t xml:space="preserve">Сусло Антон </t>
  </si>
  <si>
    <t xml:space="preserve">Савенко Кирил </t>
  </si>
  <si>
    <t xml:space="preserve">Коваленко Юрій </t>
  </si>
  <si>
    <t xml:space="preserve">Малашенко Антон </t>
  </si>
  <si>
    <t xml:space="preserve">Гарус Максим </t>
  </si>
  <si>
    <t xml:space="preserve">Зенченко Назар </t>
  </si>
  <si>
    <t>Зебницький Микола</t>
  </si>
  <si>
    <t xml:space="preserve">Кириловський В’ячеслав </t>
  </si>
  <si>
    <t xml:space="preserve">Гревцов Володимир </t>
  </si>
  <si>
    <t xml:space="preserve">Усов Юрій </t>
  </si>
  <si>
    <t xml:space="preserve">Атрощенко Владислав </t>
  </si>
  <si>
    <t xml:space="preserve">Атрощенко Сергій </t>
  </si>
  <si>
    <t xml:space="preserve">Іващенко Сергій </t>
  </si>
  <si>
    <t xml:space="preserve">Наконечний Микола </t>
  </si>
  <si>
    <t xml:space="preserve">Прачик Антон </t>
  </si>
  <si>
    <t xml:space="preserve">Монжай Віктор </t>
  </si>
  <si>
    <t xml:space="preserve">Биковець Денис </t>
  </si>
  <si>
    <t xml:space="preserve">Кожуховський Руслан </t>
  </si>
  <si>
    <t xml:space="preserve">Птуха  Олексій  </t>
  </si>
  <si>
    <t xml:space="preserve">Марченко Віктор </t>
  </si>
  <si>
    <t xml:space="preserve">Радченко  Антон </t>
  </si>
  <si>
    <t xml:space="preserve">Козаков  Дмитро </t>
  </si>
  <si>
    <t xml:space="preserve">Хоменко Едуард </t>
  </si>
  <si>
    <t xml:space="preserve">Заріцький Владислав </t>
  </si>
  <si>
    <t xml:space="preserve">Грицик Микола </t>
  </si>
  <si>
    <t xml:space="preserve">Корнієнко Станіслав </t>
  </si>
  <si>
    <t xml:space="preserve">Москаленко Дмитро </t>
  </si>
  <si>
    <t xml:space="preserve">Романеко Богдан </t>
  </si>
  <si>
    <t xml:space="preserve">Товкач Владислав </t>
  </si>
  <si>
    <t>Хайдаров Артем</t>
  </si>
  <si>
    <t xml:space="preserve">Буренок Ігор </t>
  </si>
  <si>
    <t xml:space="preserve">Пойда Андрій </t>
  </si>
  <si>
    <t xml:space="preserve">Безлепкін Валерій </t>
  </si>
  <si>
    <t xml:space="preserve">Лящинський Леонід </t>
  </si>
  <si>
    <t xml:space="preserve">Денисенко Владислав </t>
  </si>
  <si>
    <t>м. Ніжин</t>
  </si>
  <si>
    <t>Дроб’язко Дмитро</t>
  </si>
  <si>
    <t>Фесюн Станіслав</t>
  </si>
  <si>
    <t>Нагорний Назар</t>
  </si>
  <si>
    <t>Замарін Дмитро</t>
  </si>
  <si>
    <t>м. Н-Сіверський</t>
  </si>
  <si>
    <t xml:space="preserve">Водлуг Дмитро </t>
  </si>
  <si>
    <t xml:space="preserve">Котков Владислав </t>
  </si>
  <si>
    <t xml:space="preserve">Лавицький Максим </t>
  </si>
  <si>
    <t xml:space="preserve">Ольгович Станіслав </t>
  </si>
  <si>
    <t xml:space="preserve">Гульок Дмитро </t>
  </si>
  <si>
    <t xml:space="preserve">Курілов Олександр </t>
  </si>
  <si>
    <t>м. Прилуки</t>
  </si>
  <si>
    <t xml:space="preserve">Чепурко Андрій </t>
  </si>
  <si>
    <t xml:space="preserve">Озерський Олександр </t>
  </si>
  <si>
    <t xml:space="preserve">Воробйов Вадим </t>
  </si>
  <si>
    <t xml:space="preserve">Рябус Андрій </t>
  </si>
  <si>
    <t xml:space="preserve">Коврі Юрій </t>
  </si>
  <si>
    <t>Ніжинський                       р-н</t>
  </si>
  <si>
    <t>Бахмацький                                 р-н</t>
  </si>
  <si>
    <t>Бобровицький                                   р-н</t>
  </si>
  <si>
    <t>Борзнянський                                   р-н</t>
  </si>
  <si>
    <t>Варвинський                                               р-н</t>
  </si>
  <si>
    <t xml:space="preserve">Городнянський                                          р-н </t>
  </si>
  <si>
    <t xml:space="preserve">Ічнянський                                          р-н </t>
  </si>
  <si>
    <t xml:space="preserve">Козелецький                                    р-н </t>
  </si>
  <si>
    <t xml:space="preserve">Коропський                                    р-н </t>
  </si>
  <si>
    <t>Корюківський                               р-н</t>
  </si>
  <si>
    <t xml:space="preserve">Куликівський                                 р-н </t>
  </si>
  <si>
    <t>Менський                                         р-н</t>
  </si>
  <si>
    <t>Н.-Сіверський                                    р-н</t>
  </si>
  <si>
    <t>Носівський                                        р-н</t>
  </si>
  <si>
    <t>Прилуцький                                      р-н</t>
  </si>
  <si>
    <t>Ріпкинський                                            р-н</t>
  </si>
  <si>
    <t xml:space="preserve">Кириченко Владислав </t>
  </si>
  <si>
    <t>Срібнянський                                               р-н</t>
  </si>
  <si>
    <t>Талалаївський                                р-н</t>
  </si>
  <si>
    <t>Чернігівський                                  р-н</t>
  </si>
  <si>
    <t>Семенівський                               р-н</t>
  </si>
  <si>
    <t>Сосницький                                 р-н</t>
  </si>
  <si>
    <t>Смикун Максим</t>
  </si>
  <si>
    <t>Кравчук Олексій</t>
  </si>
  <si>
    <t>Івахненко Владислав</t>
  </si>
  <si>
    <t>Ложкін Костянтин</t>
  </si>
  <si>
    <t xml:space="preserve">Любенко Север'ян </t>
  </si>
  <si>
    <t>Буряченко Євген</t>
  </si>
  <si>
    <t>Буряченко Роман</t>
  </si>
  <si>
    <t>Олійник Іван</t>
  </si>
  <si>
    <t>Мозговий Богдан</t>
  </si>
  <si>
    <t xml:space="preserve">Слива Роман </t>
  </si>
  <si>
    <t>Демчук Владислав</t>
  </si>
  <si>
    <t>Булава Роман</t>
  </si>
  <si>
    <t>Бобошко Дмитро</t>
  </si>
  <si>
    <t>Ткаченко Артем</t>
  </si>
  <si>
    <t>Коваленко Данило</t>
  </si>
  <si>
    <t>Козляченко Станіслав</t>
  </si>
  <si>
    <t xml:space="preserve"> м. Чернігів</t>
  </si>
  <si>
    <t>Ізбенко Євген</t>
  </si>
  <si>
    <t>Сириця Олександр</t>
  </si>
  <si>
    <t>Сизон Володимир</t>
  </si>
  <si>
    <t>Пантюшенко Олег</t>
  </si>
  <si>
    <t>Булат Ростислав</t>
  </si>
  <si>
    <t>Гурин Богдан</t>
  </si>
  <si>
    <t>Глушко Богдан</t>
  </si>
  <si>
    <t>Лисун Ярослав</t>
  </si>
  <si>
    <t>Бондаренко Богдан</t>
  </si>
  <si>
    <t>Паскевич Богдан</t>
  </si>
  <si>
    <t>Топіха Артьом</t>
  </si>
  <si>
    <t>12,0</t>
  </si>
  <si>
    <t>12,2</t>
  </si>
  <si>
    <t>2-3</t>
  </si>
  <si>
    <t>12,4</t>
  </si>
  <si>
    <t>4-6</t>
  </si>
  <si>
    <t>12,5</t>
  </si>
  <si>
    <t>7</t>
  </si>
  <si>
    <t>12,6</t>
  </si>
  <si>
    <t>8-9</t>
  </si>
  <si>
    <t>12,7</t>
  </si>
  <si>
    <t>10</t>
  </si>
  <si>
    <t>12,8</t>
  </si>
  <si>
    <t>11-15</t>
  </si>
  <si>
    <t>12,9</t>
  </si>
  <si>
    <t>16-20</t>
  </si>
  <si>
    <t>13,0</t>
  </si>
  <si>
    <t>21-28</t>
  </si>
  <si>
    <t>1</t>
  </si>
  <si>
    <t>13,1</t>
  </si>
  <si>
    <t>29-35</t>
  </si>
  <si>
    <t>13,2</t>
  </si>
  <si>
    <t>36-40</t>
  </si>
  <si>
    <t>13,3</t>
  </si>
  <si>
    <t>41-50</t>
  </si>
  <si>
    <t>13,4</t>
  </si>
  <si>
    <t>51-56</t>
  </si>
  <si>
    <t>13,5</t>
  </si>
  <si>
    <t>57-63</t>
  </si>
  <si>
    <t>13,6</t>
  </si>
  <si>
    <t>64-71</t>
  </si>
  <si>
    <t>13,7</t>
  </si>
  <si>
    <t>72-73</t>
  </si>
  <si>
    <t>13,8</t>
  </si>
  <si>
    <t>74-84</t>
  </si>
  <si>
    <t>13,9</t>
  </si>
  <si>
    <t>85-95</t>
  </si>
  <si>
    <t>14,0</t>
  </si>
  <si>
    <t>96-103</t>
  </si>
  <si>
    <t>14,1</t>
  </si>
  <si>
    <t>104-107</t>
  </si>
  <si>
    <t>14,2</t>
  </si>
  <si>
    <t>108-114</t>
  </si>
  <si>
    <t>14,3</t>
  </si>
  <si>
    <t>115-120</t>
  </si>
  <si>
    <t>14,4</t>
  </si>
  <si>
    <t>121-123</t>
  </si>
  <si>
    <t>14,5</t>
  </si>
  <si>
    <t>124-128</t>
  </si>
  <si>
    <t>14,6</t>
  </si>
  <si>
    <t>129-130</t>
  </si>
  <si>
    <t>14,7</t>
  </si>
  <si>
    <t>131</t>
  </si>
  <si>
    <t>14,8</t>
  </si>
  <si>
    <t>132-135</t>
  </si>
  <si>
    <t>15,0</t>
  </si>
  <si>
    <t>136-138</t>
  </si>
  <si>
    <t>15,1</t>
  </si>
  <si>
    <t>139-140</t>
  </si>
  <si>
    <t>15,2</t>
  </si>
  <si>
    <t>141-143</t>
  </si>
  <si>
    <t>15,3</t>
  </si>
  <si>
    <t>144-145</t>
  </si>
  <si>
    <t>15,5</t>
  </si>
  <si>
    <t>146-149</t>
  </si>
  <si>
    <t>18,6</t>
  </si>
  <si>
    <t>150</t>
  </si>
  <si>
    <t>1-2</t>
  </si>
  <si>
    <t>3</t>
  </si>
  <si>
    <t>4</t>
  </si>
  <si>
    <t>5</t>
  </si>
  <si>
    <t>6-7</t>
  </si>
  <si>
    <t>8-12</t>
  </si>
  <si>
    <t>13</t>
  </si>
  <si>
    <t>14</t>
  </si>
  <si>
    <t>15-17</t>
  </si>
  <si>
    <t>18-27</t>
  </si>
  <si>
    <t>28-32</t>
  </si>
  <si>
    <t>33-37</t>
  </si>
  <si>
    <t>38-50</t>
  </si>
  <si>
    <t>57-65</t>
  </si>
  <si>
    <t>66-71</t>
  </si>
  <si>
    <t>72-81</t>
  </si>
  <si>
    <t>82-98</t>
  </si>
  <si>
    <t>99-106</t>
  </si>
  <si>
    <t>107-118</t>
  </si>
  <si>
    <t>119-128</t>
  </si>
  <si>
    <t>129-131</t>
  </si>
  <si>
    <t>132-137</t>
  </si>
  <si>
    <t>138-140</t>
  </si>
  <si>
    <t>144-146</t>
  </si>
  <si>
    <t>147</t>
  </si>
  <si>
    <t>148</t>
  </si>
  <si>
    <t>149-150</t>
  </si>
  <si>
    <t>11</t>
  </si>
  <si>
    <t>12-13</t>
  </si>
  <si>
    <t>16-17</t>
  </si>
  <si>
    <t>19-21</t>
  </si>
  <si>
    <t>22-24</t>
  </si>
  <si>
    <t>26</t>
  </si>
  <si>
    <t>28-29</t>
  </si>
  <si>
    <t>30</t>
  </si>
  <si>
    <t>31-32</t>
  </si>
  <si>
    <t>33-36</t>
  </si>
  <si>
    <t>37-40</t>
  </si>
  <si>
    <t>41-42</t>
  </si>
  <si>
    <t>44-45</t>
  </si>
  <si>
    <t>46-48</t>
  </si>
  <si>
    <t>49-51</t>
  </si>
  <si>
    <t>52-53</t>
  </si>
  <si>
    <t>56-57</t>
  </si>
  <si>
    <t>58-61</t>
  </si>
  <si>
    <t>62-63</t>
  </si>
  <si>
    <t>64-66</t>
  </si>
  <si>
    <t>67</t>
  </si>
  <si>
    <t>68-71</t>
  </si>
  <si>
    <t>73-77</t>
  </si>
  <si>
    <t>78-80</t>
  </si>
  <si>
    <t>81-82</t>
  </si>
  <si>
    <t>83</t>
  </si>
  <si>
    <t>84-86</t>
  </si>
  <si>
    <t>87-89</t>
  </si>
  <si>
    <t>90-98</t>
  </si>
  <si>
    <t>99-100</t>
  </si>
  <si>
    <t>101-107</t>
  </si>
  <si>
    <t>108-111</t>
  </si>
  <si>
    <t>112-113</t>
  </si>
  <si>
    <t>114-150</t>
  </si>
  <si>
    <t>4-5</t>
  </si>
  <si>
    <t>6</t>
  </si>
  <si>
    <t>7-10</t>
  </si>
  <si>
    <t>14-16</t>
  </si>
  <si>
    <t>17-21</t>
  </si>
  <si>
    <t>22-23</t>
  </si>
  <si>
    <t>24-29</t>
  </si>
  <si>
    <t>30-31</t>
  </si>
  <si>
    <t>32-38</t>
  </si>
  <si>
    <t>39</t>
  </si>
  <si>
    <t>40-44</t>
  </si>
  <si>
    <t>45-51</t>
  </si>
  <si>
    <t>52-54</t>
  </si>
  <si>
    <t>55-60</t>
  </si>
  <si>
    <t>61-63</t>
  </si>
  <si>
    <t>64-67</t>
  </si>
  <si>
    <t>68-70</t>
  </si>
  <si>
    <t>67-70</t>
  </si>
  <si>
    <t>71-79</t>
  </si>
  <si>
    <t>80-81</t>
  </si>
  <si>
    <t>82-93</t>
  </si>
  <si>
    <t>94</t>
  </si>
  <si>
    <t>95-100</t>
  </si>
  <si>
    <t>101-104</t>
  </si>
  <si>
    <t>105-108</t>
  </si>
  <si>
    <t>109-115</t>
  </si>
  <si>
    <t>116-123</t>
  </si>
  <si>
    <t>124</t>
  </si>
  <si>
    <t>125-128</t>
  </si>
  <si>
    <t>129-132</t>
  </si>
  <si>
    <t>133-137</t>
  </si>
  <si>
    <t>138</t>
  </si>
  <si>
    <t>139-141</t>
  </si>
  <si>
    <t>142-143</t>
  </si>
  <si>
    <t>144</t>
  </si>
  <si>
    <t>145</t>
  </si>
  <si>
    <t>146-147</t>
  </si>
  <si>
    <t>149</t>
  </si>
  <si>
    <t>2</t>
  </si>
  <si>
    <t>5-6</t>
  </si>
  <si>
    <t>8</t>
  </si>
  <si>
    <t>9-10</t>
  </si>
  <si>
    <t>11-12</t>
  </si>
  <si>
    <t>14-17</t>
  </si>
  <si>
    <t>18-19</t>
  </si>
  <si>
    <t>20-24</t>
  </si>
  <si>
    <t>25-27</t>
  </si>
  <si>
    <t>28-30</t>
  </si>
  <si>
    <t>31</t>
  </si>
  <si>
    <t>32-35</t>
  </si>
  <si>
    <t>36-37</t>
  </si>
  <si>
    <t>38-41</t>
  </si>
  <si>
    <t>42-47</t>
  </si>
  <si>
    <t>48-52</t>
  </si>
  <si>
    <t>53-54</t>
  </si>
  <si>
    <t>61-65</t>
  </si>
  <si>
    <t>66-70</t>
  </si>
  <si>
    <t>71-75</t>
  </si>
  <si>
    <t>76-82</t>
  </si>
  <si>
    <t>83-87</t>
  </si>
  <si>
    <t>88-89</t>
  </si>
  <si>
    <t>90-95</t>
  </si>
  <si>
    <t>96-100</t>
  </si>
  <si>
    <t>101-103</t>
  </si>
  <si>
    <t>104</t>
  </si>
  <si>
    <t>105-107</t>
  </si>
  <si>
    <t>114-116</t>
  </si>
  <si>
    <t>117-119</t>
  </si>
  <si>
    <t>120-124</t>
  </si>
  <si>
    <t>125</t>
  </si>
  <si>
    <t>126</t>
  </si>
  <si>
    <t>127</t>
  </si>
  <si>
    <t>128-129</t>
  </si>
  <si>
    <t>130</t>
  </si>
  <si>
    <t>131-132</t>
  </si>
  <si>
    <t>133-134</t>
  </si>
  <si>
    <t>135</t>
  </si>
  <si>
    <t>136</t>
  </si>
  <si>
    <t>137</t>
  </si>
  <si>
    <t>139</t>
  </si>
  <si>
    <t>140-141</t>
  </si>
  <si>
    <t>142</t>
  </si>
  <si>
    <t>143-144</t>
  </si>
  <si>
    <t xml:space="preserve">Головний суддя змагань </t>
  </si>
  <si>
    <t>Лифарь І.Ю.</t>
  </si>
  <si>
    <t>Головний секретар</t>
  </si>
  <si>
    <t>Авсяник Л.В.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</si>
</sst>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.5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10.5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49" fontId="0" fillId="0" borderId="1" xfId="0" applyNumberFormat="1" applyFill="1" applyBorder="1" applyAlignment="1">
      <alignment horizontal="center" vertical="center"/>
    </xf>
    <xf numFmtId="0" fontId="1" fillId="0" borderId="0" xfId="0" applyFont="1" applyFill="1" applyAlignment="1"/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textRotation="90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textRotation="90" wrapText="1"/>
    </xf>
    <xf numFmtId="0" fontId="7" fillId="0" borderId="1" xfId="0" applyFont="1" applyFill="1" applyBorder="1" applyAlignment="1">
      <alignment horizontal="center" vertical="center" textRotation="90"/>
    </xf>
    <xf numFmtId="0" fontId="7" fillId="0" borderId="4" xfId="0" applyFont="1" applyFill="1" applyBorder="1" applyAlignment="1">
      <alignment horizontal="center" vertical="center" textRotation="90" wrapText="1"/>
    </xf>
    <xf numFmtId="0" fontId="7" fillId="0" borderId="1" xfId="0" applyFont="1" applyFill="1" applyBorder="1" applyAlignment="1">
      <alignment horizontal="center" vertical="center" textRotation="90" wrapText="1"/>
    </xf>
    <xf numFmtId="0" fontId="7" fillId="0" borderId="4" xfId="0" applyFont="1" applyFill="1" applyBorder="1" applyAlignment="1">
      <alignment horizontal="center" vertical="center"/>
    </xf>
    <xf numFmtId="0" fontId="5" fillId="0" borderId="0" xfId="0" applyFont="1" applyFill="1"/>
    <xf numFmtId="0" fontId="0" fillId="0" borderId="5" xfId="0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/>
    <xf numFmtId="0" fontId="11" fillId="0" borderId="1" xfId="0" applyFont="1" applyFill="1" applyBorder="1" applyAlignment="1">
      <alignment wrapText="1"/>
    </xf>
    <xf numFmtId="0" fontId="11" fillId="0" borderId="2" xfId="0" applyFont="1" applyFill="1" applyBorder="1" applyAlignment="1">
      <alignment wrapText="1"/>
    </xf>
    <xf numFmtId="0" fontId="8" fillId="0" borderId="1" xfId="0" applyFont="1" applyFill="1" applyBorder="1" applyAlignment="1">
      <alignment wrapText="1"/>
    </xf>
    <xf numFmtId="0" fontId="8" fillId="0" borderId="2" xfId="0" applyFont="1" applyFill="1" applyBorder="1" applyAlignment="1">
      <alignment wrapText="1"/>
    </xf>
    <xf numFmtId="0" fontId="8" fillId="0" borderId="1" xfId="0" applyFont="1" applyFill="1" applyBorder="1" applyAlignment="1">
      <alignment vertical="top" wrapText="1"/>
    </xf>
    <xf numFmtId="0" fontId="8" fillId="0" borderId="2" xfId="0" applyFont="1" applyFill="1" applyBorder="1" applyAlignment="1">
      <alignment vertical="top" wrapText="1"/>
    </xf>
    <xf numFmtId="0" fontId="8" fillId="0" borderId="1" xfId="0" applyFont="1" applyFill="1" applyBorder="1"/>
    <xf numFmtId="0" fontId="0" fillId="0" borderId="1" xfId="0" applyFill="1" applyBorder="1" applyAlignment="1"/>
    <xf numFmtId="0" fontId="0" fillId="0" borderId="1" xfId="0" applyFont="1" applyFill="1" applyBorder="1" applyAlignment="1"/>
    <xf numFmtId="0" fontId="0" fillId="0" borderId="1" xfId="0" applyFont="1" applyFill="1" applyBorder="1"/>
    <xf numFmtId="0" fontId="9" fillId="0" borderId="1" xfId="0" applyFont="1" applyFill="1" applyBorder="1"/>
    <xf numFmtId="0" fontId="0" fillId="0" borderId="1" xfId="0" applyFill="1" applyBorder="1"/>
    <xf numFmtId="0" fontId="10" fillId="0" borderId="1" xfId="0" applyFont="1" applyFill="1" applyBorder="1"/>
    <xf numFmtId="0" fontId="12" fillId="0" borderId="1" xfId="0" applyFont="1" applyFill="1" applyBorder="1"/>
    <xf numFmtId="49" fontId="3" fillId="0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0" fontId="0" fillId="0" borderId="2" xfId="0" applyFont="1" applyFill="1" applyBorder="1" applyAlignment="1">
      <alignment vertical="top" wrapText="1"/>
    </xf>
    <xf numFmtId="49" fontId="7" fillId="0" borderId="4" xfId="0" applyNumberFormat="1" applyFont="1" applyFill="1" applyBorder="1" applyAlignment="1">
      <alignment horizontal="center" vertical="center" textRotation="90" wrapText="1"/>
    </xf>
    <xf numFmtId="49" fontId="0" fillId="0" borderId="0" xfId="0" applyNumberFormat="1" applyFill="1"/>
    <xf numFmtId="0" fontId="14" fillId="0" borderId="1" xfId="0" applyFont="1" applyFill="1" applyBorder="1"/>
    <xf numFmtId="1" fontId="7" fillId="0" borderId="1" xfId="0" applyNumberFormat="1" applyFont="1" applyFill="1" applyBorder="1" applyAlignment="1">
      <alignment horizontal="center" vertical="center" textRotation="90"/>
    </xf>
    <xf numFmtId="1" fontId="2" fillId="0" borderId="1" xfId="0" applyNumberFormat="1" applyFont="1" applyFill="1" applyBorder="1" applyAlignment="1">
      <alignment horizontal="center" vertical="center"/>
    </xf>
    <xf numFmtId="1" fontId="0" fillId="0" borderId="0" xfId="0" applyNumberFormat="1" applyFill="1"/>
    <xf numFmtId="0" fontId="0" fillId="2" borderId="1" xfId="0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center" textRotation="90"/>
    </xf>
    <xf numFmtId="2" fontId="3" fillId="0" borderId="1" xfId="0" applyNumberFormat="1" applyFont="1" applyFill="1" applyBorder="1" applyAlignment="1">
      <alignment horizontal="center" vertical="center"/>
    </xf>
    <xf numFmtId="2" fontId="0" fillId="0" borderId="0" xfId="0" applyNumberFormat="1" applyFill="1"/>
    <xf numFmtId="0" fontId="0" fillId="0" borderId="0" xfId="0" applyFill="1" applyBorder="1"/>
    <xf numFmtId="0" fontId="3" fillId="0" borderId="0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5" fillId="0" borderId="4" xfId="0" applyFont="1" applyFill="1" applyBorder="1" applyAlignment="1">
      <alignment horizontal="center" vertical="center" textRotation="90" wrapText="1"/>
    </xf>
    <xf numFmtId="0" fontId="6" fillId="0" borderId="2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textRotation="90" wrapText="1"/>
    </xf>
    <xf numFmtId="0" fontId="6" fillId="0" borderId="4" xfId="0" applyFont="1" applyFill="1" applyBorder="1" applyAlignment="1">
      <alignment textRotation="90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0" fillId="0" borderId="0" xfId="0" applyFill="1" applyAlignment="1"/>
    <xf numFmtId="0" fontId="0" fillId="0" borderId="0" xfId="0" applyFill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D184"/>
  <sheetViews>
    <sheetView tabSelected="1" topLeftCell="AE31" workbookViewId="0">
      <selection activeCell="AS169" sqref="AS169"/>
    </sheetView>
  </sheetViews>
  <sheetFormatPr defaultRowHeight="15"/>
  <cols>
    <col min="1" max="1" width="22.85546875" style="5" customWidth="1"/>
    <col min="2" max="2" width="6.140625" style="5" customWidth="1"/>
    <col min="3" max="3" width="22.85546875" style="5" customWidth="1"/>
    <col min="4" max="4" width="6.28515625" style="8" customWidth="1"/>
    <col min="5" max="5" width="6.42578125" style="8" customWidth="1"/>
    <col min="6" max="6" width="6.28515625" style="8" customWidth="1"/>
    <col min="7" max="7" width="5.85546875" style="8" customWidth="1"/>
    <col min="8" max="8" width="5.5703125" style="8" customWidth="1"/>
    <col min="9" max="9" width="6" style="8" customWidth="1"/>
    <col min="10" max="10" width="6.28515625" style="8" customWidth="1"/>
    <col min="11" max="11" width="6.140625" style="8" customWidth="1"/>
    <col min="12" max="12" width="5.85546875" style="8" customWidth="1"/>
    <col min="13" max="13" width="6.28515625" style="8" customWidth="1"/>
    <col min="14" max="14" width="7.85546875" style="8" customWidth="1"/>
    <col min="15" max="16" width="7.42578125" style="8" customWidth="1"/>
    <col min="17" max="17" width="8.7109375" style="8" customWidth="1"/>
    <col min="18" max="18" width="7.140625" style="8" customWidth="1"/>
    <col min="19" max="19" width="19.85546875" style="5" customWidth="1"/>
    <col min="20" max="20" width="6.7109375" style="5" customWidth="1"/>
    <col min="21" max="21" width="23.140625" style="5" customWidth="1"/>
    <col min="22" max="22" width="7.42578125" style="8" customWidth="1"/>
    <col min="23" max="23" width="7.140625" style="8" customWidth="1"/>
    <col min="24" max="24" width="7" style="8" customWidth="1"/>
    <col min="25" max="25" width="7.42578125" style="8" customWidth="1"/>
    <col min="26" max="26" width="7.5703125" style="48" customWidth="1"/>
    <col min="27" max="27" width="6.85546875" style="8" customWidth="1"/>
    <col min="28" max="28" width="8.5703125" style="8" customWidth="1"/>
    <col min="29" max="29" width="7" style="8" customWidth="1"/>
    <col min="30" max="30" width="7.7109375" style="52" customWidth="1"/>
    <col min="31" max="31" width="7.85546875" style="5" customWidth="1"/>
    <col min="32" max="32" width="8" style="5" customWidth="1"/>
    <col min="33" max="33" width="9.42578125" style="5" customWidth="1"/>
    <col min="34" max="34" width="7.7109375" style="5" customWidth="1"/>
    <col min="35" max="35" width="21.140625" style="5" customWidth="1"/>
    <col min="36" max="36" width="6.42578125" style="5" customWidth="1"/>
    <col min="37" max="37" width="21.28515625" style="5" customWidth="1"/>
    <col min="38" max="38" width="6" style="5" customWidth="1"/>
    <col min="39" max="39" width="7.28515625" style="41" customWidth="1"/>
    <col min="40" max="41" width="7" style="5" customWidth="1"/>
    <col min="42" max="42" width="6.5703125" style="5" customWidth="1"/>
    <col min="43" max="43" width="6.28515625" style="45" customWidth="1"/>
    <col min="44" max="44" width="7.28515625" style="41" customWidth="1"/>
    <col min="45" max="45" width="7.140625" style="5" customWidth="1"/>
    <col min="46" max="46" width="7" style="5" customWidth="1"/>
    <col min="47" max="47" width="7.28515625" style="5" customWidth="1"/>
    <col min="48" max="48" width="7.7109375" style="8" customWidth="1"/>
    <col min="49" max="49" width="9.5703125" style="5" customWidth="1"/>
    <col min="50" max="50" width="10.5703125" style="5" customWidth="1"/>
    <col min="51" max="56" width="9.140625" style="5"/>
  </cols>
  <sheetData>
    <row r="1" spans="1:54" ht="13.5" customHeight="1">
      <c r="A1" s="81" t="s">
        <v>16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 t="s">
        <v>16</v>
      </c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 t="s">
        <v>16</v>
      </c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7"/>
      <c r="AZ1" s="7"/>
      <c r="BA1" s="7"/>
      <c r="BB1" s="7"/>
    </row>
    <row r="2" spans="1:54" s="17" customFormat="1" ht="14.25" customHeight="1">
      <c r="A2" s="65" t="s">
        <v>0</v>
      </c>
      <c r="B2" s="61" t="s">
        <v>13</v>
      </c>
      <c r="C2" s="63" t="s">
        <v>1</v>
      </c>
      <c r="D2" s="80" t="s">
        <v>15</v>
      </c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65" t="s">
        <v>0</v>
      </c>
      <c r="T2" s="61" t="s">
        <v>13</v>
      </c>
      <c r="U2" s="63" t="s">
        <v>1</v>
      </c>
      <c r="V2" s="73" t="s">
        <v>4</v>
      </c>
      <c r="W2" s="74"/>
      <c r="X2" s="74"/>
      <c r="Y2" s="74"/>
      <c r="Z2" s="74"/>
      <c r="AA2" s="74"/>
      <c r="AB2" s="74"/>
      <c r="AC2" s="75"/>
      <c r="AD2" s="67" t="s">
        <v>14</v>
      </c>
      <c r="AE2" s="68"/>
      <c r="AF2" s="68"/>
      <c r="AG2" s="68"/>
      <c r="AH2" s="69"/>
      <c r="AI2" s="65" t="s">
        <v>0</v>
      </c>
      <c r="AJ2" s="61" t="s">
        <v>13</v>
      </c>
      <c r="AK2" s="63" t="s">
        <v>1</v>
      </c>
      <c r="AL2" s="67" t="s">
        <v>10</v>
      </c>
      <c r="AM2" s="68"/>
      <c r="AN2" s="68"/>
      <c r="AO2" s="68"/>
      <c r="AP2" s="68"/>
      <c r="AQ2" s="67" t="s">
        <v>18</v>
      </c>
      <c r="AR2" s="68"/>
      <c r="AS2" s="68"/>
      <c r="AT2" s="68"/>
      <c r="AU2" s="68"/>
      <c r="AV2" s="76" t="s">
        <v>23</v>
      </c>
      <c r="AW2" s="76" t="s">
        <v>22</v>
      </c>
      <c r="AX2" s="78" t="s">
        <v>24</v>
      </c>
    </row>
    <row r="3" spans="1:54" s="17" customFormat="1" ht="44.25" customHeight="1">
      <c r="A3" s="66"/>
      <c r="B3" s="62"/>
      <c r="C3" s="64"/>
      <c r="D3" s="11">
        <v>1</v>
      </c>
      <c r="E3" s="11">
        <v>2</v>
      </c>
      <c r="F3" s="11">
        <v>3</v>
      </c>
      <c r="G3" s="11">
        <v>4</v>
      </c>
      <c r="H3" s="11">
        <v>5</v>
      </c>
      <c r="I3" s="11">
        <v>6</v>
      </c>
      <c r="J3" s="11">
        <v>7</v>
      </c>
      <c r="K3" s="11">
        <v>8</v>
      </c>
      <c r="L3" s="11">
        <v>9</v>
      </c>
      <c r="M3" s="11">
        <v>10</v>
      </c>
      <c r="N3" s="12" t="s">
        <v>11</v>
      </c>
      <c r="O3" s="15" t="s">
        <v>2</v>
      </c>
      <c r="P3" s="15" t="s">
        <v>3</v>
      </c>
      <c r="Q3" s="15" t="s">
        <v>20</v>
      </c>
      <c r="R3" s="15" t="s">
        <v>12</v>
      </c>
      <c r="S3" s="66"/>
      <c r="T3" s="62"/>
      <c r="U3" s="64"/>
      <c r="V3" s="16" t="s">
        <v>5</v>
      </c>
      <c r="W3" s="16" t="s">
        <v>6</v>
      </c>
      <c r="X3" s="16" t="s">
        <v>7</v>
      </c>
      <c r="Y3" s="14" t="s">
        <v>8</v>
      </c>
      <c r="Z3" s="40" t="s">
        <v>2</v>
      </c>
      <c r="AA3" s="15" t="s">
        <v>3</v>
      </c>
      <c r="AB3" s="10" t="s">
        <v>19</v>
      </c>
      <c r="AC3" s="10" t="s">
        <v>12</v>
      </c>
      <c r="AD3" s="50" t="s">
        <v>9</v>
      </c>
      <c r="AE3" s="14" t="s">
        <v>2</v>
      </c>
      <c r="AF3" s="15" t="s">
        <v>3</v>
      </c>
      <c r="AG3" s="15" t="s">
        <v>21</v>
      </c>
      <c r="AH3" s="15" t="s">
        <v>12</v>
      </c>
      <c r="AI3" s="66"/>
      <c r="AJ3" s="62"/>
      <c r="AK3" s="64"/>
      <c r="AL3" s="13" t="s">
        <v>9</v>
      </c>
      <c r="AM3" s="40" t="s">
        <v>2</v>
      </c>
      <c r="AN3" s="15" t="s">
        <v>3</v>
      </c>
      <c r="AO3" s="15" t="s">
        <v>17</v>
      </c>
      <c r="AP3" s="15" t="s">
        <v>12</v>
      </c>
      <c r="AQ3" s="43" t="s">
        <v>9</v>
      </c>
      <c r="AR3" s="40" t="s">
        <v>2</v>
      </c>
      <c r="AS3" s="15" t="s">
        <v>3</v>
      </c>
      <c r="AT3" s="15" t="s">
        <v>17</v>
      </c>
      <c r="AU3" s="15" t="s">
        <v>12</v>
      </c>
      <c r="AV3" s="77"/>
      <c r="AW3" s="77"/>
      <c r="AX3" s="79"/>
    </row>
    <row r="4" spans="1:54" s="5" customFormat="1" ht="14.25" customHeight="1">
      <c r="A4" s="58" t="s">
        <v>151</v>
      </c>
      <c r="B4" s="9">
        <v>20</v>
      </c>
      <c r="C4" s="27" t="s">
        <v>195</v>
      </c>
      <c r="D4" s="4">
        <v>6</v>
      </c>
      <c r="E4" s="4">
        <v>8</v>
      </c>
      <c r="F4" s="4">
        <v>8</v>
      </c>
      <c r="G4" s="4"/>
      <c r="H4" s="4"/>
      <c r="I4" s="4"/>
      <c r="J4" s="4"/>
      <c r="K4" s="4"/>
      <c r="L4" s="4"/>
      <c r="M4" s="4"/>
      <c r="N4" s="4">
        <f>M4+L4+K4+J4+I4+H4+G4+F4+E4+D4</f>
        <v>22</v>
      </c>
      <c r="O4" s="4" t="s">
        <v>310</v>
      </c>
      <c r="P4" s="4">
        <v>59.5</v>
      </c>
      <c r="Q4" s="82">
        <f>P4+P5+P6+P7+P8+P9</f>
        <v>365.5</v>
      </c>
      <c r="R4" s="82">
        <v>5</v>
      </c>
      <c r="S4" s="58" t="s">
        <v>151</v>
      </c>
      <c r="T4" s="9">
        <v>20</v>
      </c>
      <c r="U4" s="27" t="s">
        <v>195</v>
      </c>
      <c r="V4" s="1">
        <v>0</v>
      </c>
      <c r="W4" s="1">
        <v>26</v>
      </c>
      <c r="X4" s="1">
        <v>35.5</v>
      </c>
      <c r="Y4" s="2">
        <v>35.5</v>
      </c>
      <c r="Z4" s="35" t="s">
        <v>339</v>
      </c>
      <c r="AA4" s="2">
        <v>53</v>
      </c>
      <c r="AB4" s="70">
        <f>AA4+AA5+AA6+AA7+AA8+AA9</f>
        <v>376</v>
      </c>
      <c r="AC4" s="70">
        <v>6</v>
      </c>
      <c r="AD4" s="51">
        <v>4.0199999999999996</v>
      </c>
      <c r="AE4" s="3" t="s">
        <v>409</v>
      </c>
      <c r="AF4" s="1">
        <v>143.5</v>
      </c>
      <c r="AG4" s="55">
        <f>AF4+AF5+AF6+AF7+AF8+AF9</f>
        <v>348</v>
      </c>
      <c r="AH4" s="55">
        <v>6</v>
      </c>
      <c r="AI4" s="58" t="s">
        <v>151</v>
      </c>
      <c r="AJ4" s="9">
        <v>20</v>
      </c>
      <c r="AK4" s="27" t="s">
        <v>195</v>
      </c>
      <c r="AL4" s="3" t="s">
        <v>215</v>
      </c>
      <c r="AM4" s="3" t="s">
        <v>216</v>
      </c>
      <c r="AN4" s="1">
        <v>24.5</v>
      </c>
      <c r="AO4" s="55">
        <f>AN4+AN5+AN6+AN7+AN8+AN9</f>
        <v>247</v>
      </c>
      <c r="AP4" s="55">
        <v>3</v>
      </c>
      <c r="AQ4" s="44">
        <v>15</v>
      </c>
      <c r="AR4" s="3" t="s">
        <v>279</v>
      </c>
      <c r="AS4" s="1">
        <v>61</v>
      </c>
      <c r="AT4" s="55">
        <f>AS4+AS5+AS6+AS7+AS8+AS9</f>
        <v>645.5</v>
      </c>
      <c r="AU4" s="55">
        <v>23</v>
      </c>
      <c r="AV4" s="4">
        <f>AS4+AN4+AF4+AA4+P4</f>
        <v>341.5</v>
      </c>
      <c r="AW4" s="82">
        <f>AT4+AO4+AG4+AB4+Q4</f>
        <v>1982</v>
      </c>
      <c r="AX4" s="82">
        <v>8</v>
      </c>
      <c r="AZ4" s="17"/>
    </row>
    <row r="5" spans="1:54" s="5" customFormat="1">
      <c r="A5" s="59"/>
      <c r="B5" s="9">
        <v>19</v>
      </c>
      <c r="C5" s="27" t="s">
        <v>25</v>
      </c>
      <c r="D5" s="4">
        <v>7</v>
      </c>
      <c r="E5" s="4">
        <v>9</v>
      </c>
      <c r="F5" s="4"/>
      <c r="G5" s="4"/>
      <c r="H5" s="4"/>
      <c r="I5" s="4"/>
      <c r="J5" s="4"/>
      <c r="K5" s="4"/>
      <c r="L5" s="4"/>
      <c r="M5" s="4"/>
      <c r="N5" s="4">
        <f t="shared" ref="N5:N39" si="0">M5+L5+K5+J5+I5+H5+G5+F5+E5+D5</f>
        <v>16</v>
      </c>
      <c r="O5" s="4" t="s">
        <v>315</v>
      </c>
      <c r="P5" s="4">
        <v>75</v>
      </c>
      <c r="Q5" s="83"/>
      <c r="R5" s="83"/>
      <c r="S5" s="59"/>
      <c r="T5" s="9">
        <v>19</v>
      </c>
      <c r="U5" s="27" t="s">
        <v>25</v>
      </c>
      <c r="V5" s="1">
        <v>33</v>
      </c>
      <c r="W5" s="1">
        <v>39</v>
      </c>
      <c r="X5" s="1">
        <v>39</v>
      </c>
      <c r="Y5" s="2">
        <v>39</v>
      </c>
      <c r="Z5" s="35" t="s">
        <v>333</v>
      </c>
      <c r="AA5" s="2">
        <v>26.5</v>
      </c>
      <c r="AB5" s="71"/>
      <c r="AC5" s="71"/>
      <c r="AD5" s="51">
        <v>3.26</v>
      </c>
      <c r="AE5" s="3" t="s">
        <v>385</v>
      </c>
      <c r="AF5" s="1">
        <v>79</v>
      </c>
      <c r="AG5" s="56"/>
      <c r="AH5" s="56"/>
      <c r="AI5" s="59"/>
      <c r="AJ5" s="9">
        <v>19</v>
      </c>
      <c r="AK5" s="27" t="s">
        <v>25</v>
      </c>
      <c r="AL5" s="3" t="s">
        <v>211</v>
      </c>
      <c r="AM5" s="3" t="s">
        <v>212</v>
      </c>
      <c r="AN5" s="1">
        <v>13</v>
      </c>
      <c r="AO5" s="56"/>
      <c r="AP5" s="56"/>
      <c r="AQ5" s="44">
        <v>4</v>
      </c>
      <c r="AR5" s="3" t="s">
        <v>289</v>
      </c>
      <c r="AS5" s="1">
        <v>145</v>
      </c>
      <c r="AT5" s="56"/>
      <c r="AU5" s="56"/>
      <c r="AV5" s="4">
        <f t="shared" ref="AV5:AV39" si="1">AS5+AN5+AF5+AA5+P5</f>
        <v>338.5</v>
      </c>
      <c r="AW5" s="83"/>
      <c r="AX5" s="83"/>
    </row>
    <row r="6" spans="1:54" s="5" customFormat="1">
      <c r="A6" s="59"/>
      <c r="B6" s="9">
        <v>17</v>
      </c>
      <c r="C6" s="27" t="s">
        <v>196</v>
      </c>
      <c r="D6" s="4">
        <v>6</v>
      </c>
      <c r="E6" s="4">
        <v>6</v>
      </c>
      <c r="F6" s="4">
        <v>7</v>
      </c>
      <c r="G6" s="4">
        <v>7</v>
      </c>
      <c r="H6" s="4">
        <v>7</v>
      </c>
      <c r="I6" s="4">
        <v>8</v>
      </c>
      <c r="J6" s="4">
        <v>8</v>
      </c>
      <c r="K6" s="4">
        <v>9</v>
      </c>
      <c r="L6" s="4">
        <v>9</v>
      </c>
      <c r="M6" s="4"/>
      <c r="N6" s="4">
        <f t="shared" si="0"/>
        <v>67</v>
      </c>
      <c r="O6" s="4">
        <v>5</v>
      </c>
      <c r="P6" s="4">
        <v>5</v>
      </c>
      <c r="Q6" s="83"/>
      <c r="R6" s="83"/>
      <c r="S6" s="59"/>
      <c r="T6" s="9">
        <v>17</v>
      </c>
      <c r="U6" s="27" t="s">
        <v>196</v>
      </c>
      <c r="V6" s="1">
        <v>31</v>
      </c>
      <c r="W6" s="1">
        <v>36</v>
      </c>
      <c r="X6" s="1">
        <v>0</v>
      </c>
      <c r="Y6" s="2">
        <v>36</v>
      </c>
      <c r="Z6" s="35" t="s">
        <v>338</v>
      </c>
      <c r="AA6" s="2">
        <v>48</v>
      </c>
      <c r="AB6" s="71"/>
      <c r="AC6" s="71"/>
      <c r="AD6" s="51">
        <v>3.26</v>
      </c>
      <c r="AE6" s="3" t="s">
        <v>385</v>
      </c>
      <c r="AF6" s="1">
        <v>79</v>
      </c>
      <c r="AG6" s="56"/>
      <c r="AH6" s="56"/>
      <c r="AI6" s="59"/>
      <c r="AJ6" s="9">
        <v>17</v>
      </c>
      <c r="AK6" s="27" t="s">
        <v>196</v>
      </c>
      <c r="AL6" s="3" t="s">
        <v>222</v>
      </c>
      <c r="AM6" s="3" t="s">
        <v>223</v>
      </c>
      <c r="AN6" s="1">
        <v>45.5</v>
      </c>
      <c r="AO6" s="56"/>
      <c r="AP6" s="56"/>
      <c r="AQ6" s="44">
        <v>14</v>
      </c>
      <c r="AR6" s="3" t="s">
        <v>280</v>
      </c>
      <c r="AS6" s="1">
        <v>68.5</v>
      </c>
      <c r="AT6" s="56"/>
      <c r="AU6" s="56"/>
      <c r="AV6" s="4">
        <f t="shared" si="1"/>
        <v>246</v>
      </c>
      <c r="AW6" s="83"/>
      <c r="AX6" s="83"/>
    </row>
    <row r="7" spans="1:54" s="5" customFormat="1">
      <c r="A7" s="59"/>
      <c r="B7" s="9">
        <v>16</v>
      </c>
      <c r="C7" s="27" t="s">
        <v>26</v>
      </c>
      <c r="D7" s="4">
        <v>6</v>
      </c>
      <c r="E7" s="4">
        <v>6</v>
      </c>
      <c r="F7" s="4">
        <v>9</v>
      </c>
      <c r="G7" s="4">
        <v>10</v>
      </c>
      <c r="H7" s="4"/>
      <c r="I7" s="4"/>
      <c r="J7" s="4"/>
      <c r="K7" s="4"/>
      <c r="L7" s="4"/>
      <c r="M7" s="4"/>
      <c r="N7" s="4">
        <f t="shared" si="0"/>
        <v>31</v>
      </c>
      <c r="O7" s="6" t="s">
        <v>306</v>
      </c>
      <c r="P7" s="4">
        <v>47</v>
      </c>
      <c r="Q7" s="83"/>
      <c r="R7" s="83"/>
      <c r="S7" s="59"/>
      <c r="T7" s="9">
        <v>16</v>
      </c>
      <c r="U7" s="27" t="s">
        <v>26</v>
      </c>
      <c r="V7" s="1">
        <v>39</v>
      </c>
      <c r="W7" s="1">
        <v>39</v>
      </c>
      <c r="X7" s="1">
        <v>38</v>
      </c>
      <c r="Y7" s="2">
        <v>39</v>
      </c>
      <c r="Z7" s="35" t="s">
        <v>333</v>
      </c>
      <c r="AA7" s="2">
        <v>26.5</v>
      </c>
      <c r="AB7" s="71"/>
      <c r="AC7" s="71"/>
      <c r="AD7" s="51">
        <v>3.13</v>
      </c>
      <c r="AE7" s="3" t="s">
        <v>373</v>
      </c>
      <c r="AF7" s="1">
        <v>26</v>
      </c>
      <c r="AG7" s="56"/>
      <c r="AH7" s="56"/>
      <c r="AI7" s="59"/>
      <c r="AJ7" s="9">
        <v>16</v>
      </c>
      <c r="AK7" s="27" t="s">
        <v>26</v>
      </c>
      <c r="AL7" s="3" t="s">
        <v>201</v>
      </c>
      <c r="AM7" s="36" t="s">
        <v>202</v>
      </c>
      <c r="AN7" s="1">
        <v>2.5</v>
      </c>
      <c r="AO7" s="56"/>
      <c r="AP7" s="56"/>
      <c r="AQ7" s="44">
        <v>13</v>
      </c>
      <c r="AR7" s="3" t="s">
        <v>281</v>
      </c>
      <c r="AS7" s="1">
        <v>76.5</v>
      </c>
      <c r="AT7" s="56"/>
      <c r="AU7" s="56"/>
      <c r="AV7" s="4">
        <f t="shared" si="1"/>
        <v>178.5</v>
      </c>
      <c r="AW7" s="83"/>
      <c r="AX7" s="83"/>
    </row>
    <row r="8" spans="1:54" s="5" customFormat="1">
      <c r="A8" s="59"/>
      <c r="B8" s="9">
        <v>15</v>
      </c>
      <c r="C8" s="27" t="s">
        <v>27</v>
      </c>
      <c r="D8" s="4">
        <v>9</v>
      </c>
      <c r="E8" s="4">
        <v>7</v>
      </c>
      <c r="F8" s="4"/>
      <c r="G8" s="4"/>
      <c r="H8" s="4"/>
      <c r="I8" s="4"/>
      <c r="J8" s="4"/>
      <c r="K8" s="4"/>
      <c r="L8" s="4"/>
      <c r="M8" s="4"/>
      <c r="N8" s="4">
        <f t="shared" si="0"/>
        <v>16</v>
      </c>
      <c r="O8" s="4" t="s">
        <v>315</v>
      </c>
      <c r="P8" s="4">
        <v>75</v>
      </c>
      <c r="Q8" s="83"/>
      <c r="R8" s="83"/>
      <c r="S8" s="59"/>
      <c r="T8" s="9">
        <v>15</v>
      </c>
      <c r="U8" s="27" t="s">
        <v>27</v>
      </c>
      <c r="V8" s="1">
        <v>29</v>
      </c>
      <c r="W8" s="1">
        <v>26</v>
      </c>
      <c r="X8" s="1">
        <v>28</v>
      </c>
      <c r="Y8" s="2">
        <v>29</v>
      </c>
      <c r="Z8" s="35" t="s">
        <v>353</v>
      </c>
      <c r="AA8" s="2">
        <v>119.5</v>
      </c>
      <c r="AB8" s="71"/>
      <c r="AC8" s="71"/>
      <c r="AD8" s="51">
        <v>2.59</v>
      </c>
      <c r="AE8" s="19" t="s">
        <v>365</v>
      </c>
      <c r="AF8" s="1">
        <v>2</v>
      </c>
      <c r="AG8" s="56"/>
      <c r="AH8" s="56"/>
      <c r="AI8" s="59"/>
      <c r="AJ8" s="9">
        <v>15</v>
      </c>
      <c r="AK8" s="27" t="s">
        <v>27</v>
      </c>
      <c r="AL8" s="3" t="s">
        <v>218</v>
      </c>
      <c r="AM8" s="3" t="s">
        <v>219</v>
      </c>
      <c r="AN8" s="1">
        <v>32</v>
      </c>
      <c r="AO8" s="56"/>
      <c r="AP8" s="56"/>
      <c r="AQ8" s="44">
        <v>4</v>
      </c>
      <c r="AR8" s="3" t="s">
        <v>289</v>
      </c>
      <c r="AS8" s="1">
        <v>145</v>
      </c>
      <c r="AT8" s="56"/>
      <c r="AU8" s="56"/>
      <c r="AV8" s="4">
        <f t="shared" si="1"/>
        <v>373.5</v>
      </c>
      <c r="AW8" s="83"/>
      <c r="AX8" s="83"/>
    </row>
    <row r="9" spans="1:54" s="5" customFormat="1">
      <c r="A9" s="60"/>
      <c r="B9" s="9">
        <v>14</v>
      </c>
      <c r="C9" s="27" t="s">
        <v>197</v>
      </c>
      <c r="D9" s="4">
        <v>7</v>
      </c>
      <c r="E9" s="4"/>
      <c r="F9" s="4"/>
      <c r="G9" s="4"/>
      <c r="H9" s="4"/>
      <c r="I9" s="4"/>
      <c r="J9" s="4"/>
      <c r="K9" s="4"/>
      <c r="L9" s="4"/>
      <c r="M9" s="4"/>
      <c r="N9" s="4">
        <f t="shared" si="0"/>
        <v>7</v>
      </c>
      <c r="O9" s="4" t="s">
        <v>323</v>
      </c>
      <c r="P9" s="4">
        <v>104</v>
      </c>
      <c r="Q9" s="84"/>
      <c r="R9" s="84"/>
      <c r="S9" s="60"/>
      <c r="T9" s="9">
        <v>14</v>
      </c>
      <c r="U9" s="27" t="s">
        <v>197</v>
      </c>
      <c r="V9" s="1">
        <v>0</v>
      </c>
      <c r="W9" s="1">
        <v>26</v>
      </c>
      <c r="X9" s="1">
        <v>30.5</v>
      </c>
      <c r="Y9" s="2">
        <v>30.5</v>
      </c>
      <c r="Z9" s="35" t="s">
        <v>350</v>
      </c>
      <c r="AA9" s="2">
        <v>102.5</v>
      </c>
      <c r="AB9" s="72"/>
      <c r="AC9" s="72"/>
      <c r="AD9" s="51">
        <v>3.11</v>
      </c>
      <c r="AE9" s="3" t="s">
        <v>371</v>
      </c>
      <c r="AF9" s="1">
        <v>18.5</v>
      </c>
      <c r="AG9" s="57"/>
      <c r="AH9" s="57"/>
      <c r="AI9" s="60"/>
      <c r="AJ9" s="9">
        <v>14</v>
      </c>
      <c r="AK9" s="27" t="s">
        <v>197</v>
      </c>
      <c r="AL9" s="3" t="s">
        <v>248</v>
      </c>
      <c r="AM9" s="35" t="s">
        <v>249</v>
      </c>
      <c r="AN9" s="1">
        <v>129.5</v>
      </c>
      <c r="AO9" s="57"/>
      <c r="AP9" s="57"/>
      <c r="AQ9" s="44">
        <v>0</v>
      </c>
      <c r="AR9" s="3" t="s">
        <v>292</v>
      </c>
      <c r="AS9" s="1">
        <v>149.5</v>
      </c>
      <c r="AT9" s="57"/>
      <c r="AU9" s="57"/>
      <c r="AV9" s="4">
        <f t="shared" si="1"/>
        <v>504</v>
      </c>
      <c r="AW9" s="84"/>
      <c r="AX9" s="84"/>
    </row>
    <row r="10" spans="1:54" s="5" customFormat="1">
      <c r="A10" s="58" t="s">
        <v>152</v>
      </c>
      <c r="B10" s="9">
        <v>141</v>
      </c>
      <c r="C10" s="28" t="s">
        <v>177</v>
      </c>
      <c r="D10" s="4">
        <v>8</v>
      </c>
      <c r="E10" s="4">
        <v>5</v>
      </c>
      <c r="F10" s="4">
        <v>9</v>
      </c>
      <c r="G10" s="4">
        <v>9</v>
      </c>
      <c r="H10" s="4">
        <v>7</v>
      </c>
      <c r="I10" s="4">
        <v>7</v>
      </c>
      <c r="J10" s="4">
        <v>7</v>
      </c>
      <c r="K10" s="4"/>
      <c r="L10" s="4"/>
      <c r="M10" s="4"/>
      <c r="N10" s="4">
        <f t="shared" si="0"/>
        <v>52</v>
      </c>
      <c r="O10" s="4">
        <v>15</v>
      </c>
      <c r="P10" s="4">
        <v>15</v>
      </c>
      <c r="Q10" s="82">
        <f t="shared" ref="Q10" si="2">P10+P11+P12+P13+P14+P15</f>
        <v>333</v>
      </c>
      <c r="R10" s="82">
        <v>4</v>
      </c>
      <c r="S10" s="58" t="s">
        <v>152</v>
      </c>
      <c r="T10" s="9">
        <v>141</v>
      </c>
      <c r="U10" s="28" t="s">
        <v>177</v>
      </c>
      <c r="V10" s="1">
        <v>28</v>
      </c>
      <c r="W10" s="1">
        <v>25</v>
      </c>
      <c r="X10" s="1">
        <v>27</v>
      </c>
      <c r="Y10" s="2">
        <v>28</v>
      </c>
      <c r="Z10" s="35" t="s">
        <v>355</v>
      </c>
      <c r="AA10" s="2">
        <v>126.5</v>
      </c>
      <c r="AB10" s="70">
        <f t="shared" ref="AB10" si="3">AA10+AA11+AA12+AA13+AA14+AA15</f>
        <v>585.5</v>
      </c>
      <c r="AC10" s="70" t="s">
        <v>332</v>
      </c>
      <c r="AD10" s="51">
        <v>3.33</v>
      </c>
      <c r="AE10" s="3" t="s">
        <v>392</v>
      </c>
      <c r="AF10" s="1">
        <v>106</v>
      </c>
      <c r="AG10" s="55">
        <f t="shared" ref="AG10" si="4">AF10+AF11+AF12+AF13+AF14+AF15</f>
        <v>528</v>
      </c>
      <c r="AH10" s="55">
        <v>19</v>
      </c>
      <c r="AI10" s="58" t="s">
        <v>152</v>
      </c>
      <c r="AJ10" s="9">
        <v>141</v>
      </c>
      <c r="AK10" s="28" t="s">
        <v>177</v>
      </c>
      <c r="AL10" s="3" t="s">
        <v>246</v>
      </c>
      <c r="AM10" s="3" t="s">
        <v>247</v>
      </c>
      <c r="AN10" s="1">
        <v>126</v>
      </c>
      <c r="AO10" s="55">
        <f t="shared" ref="AO10" si="5">AN10+AN11+AN12+AN13+AN14+AN15</f>
        <v>502.5</v>
      </c>
      <c r="AP10" s="55">
        <v>18</v>
      </c>
      <c r="AQ10" s="44">
        <v>14</v>
      </c>
      <c r="AR10" s="3" t="s">
        <v>280</v>
      </c>
      <c r="AS10" s="1">
        <v>68.5</v>
      </c>
      <c r="AT10" s="55">
        <f t="shared" ref="AT10" si="6">AS10+AS11+AS12+AS13+AS14+AS15</f>
        <v>482</v>
      </c>
      <c r="AU10" s="55">
        <v>14</v>
      </c>
      <c r="AV10" s="4">
        <f t="shared" si="1"/>
        <v>442</v>
      </c>
      <c r="AW10" s="82">
        <f t="shared" ref="AW10" si="7">AT10+AO10+AG10+AB10+Q10</f>
        <v>2431</v>
      </c>
      <c r="AX10" s="82">
        <v>17</v>
      </c>
    </row>
    <row r="11" spans="1:54" s="5" customFormat="1">
      <c r="A11" s="59"/>
      <c r="B11" s="9">
        <v>145</v>
      </c>
      <c r="C11" s="28" t="s">
        <v>178</v>
      </c>
      <c r="D11" s="4">
        <v>8</v>
      </c>
      <c r="E11" s="4">
        <v>7</v>
      </c>
      <c r="F11" s="4">
        <v>7</v>
      </c>
      <c r="G11" s="4">
        <v>7</v>
      </c>
      <c r="H11" s="4">
        <v>6</v>
      </c>
      <c r="I11" s="4"/>
      <c r="J11" s="4"/>
      <c r="K11" s="4"/>
      <c r="L11" s="4"/>
      <c r="M11" s="4"/>
      <c r="N11" s="4">
        <f t="shared" si="0"/>
        <v>35</v>
      </c>
      <c r="O11" s="6" t="s">
        <v>303</v>
      </c>
      <c r="P11" s="4">
        <v>38.5</v>
      </c>
      <c r="Q11" s="83"/>
      <c r="R11" s="83"/>
      <c r="S11" s="59"/>
      <c r="T11" s="9">
        <v>145</v>
      </c>
      <c r="U11" s="28" t="s">
        <v>178</v>
      </c>
      <c r="V11" s="1">
        <v>27</v>
      </c>
      <c r="W11" s="1">
        <v>0</v>
      </c>
      <c r="X11" s="1">
        <v>29</v>
      </c>
      <c r="Y11" s="2">
        <v>29</v>
      </c>
      <c r="Z11" s="35" t="s">
        <v>353</v>
      </c>
      <c r="AA11" s="2">
        <v>119.5</v>
      </c>
      <c r="AB11" s="71"/>
      <c r="AC11" s="71"/>
      <c r="AD11" s="51">
        <v>3.29</v>
      </c>
      <c r="AE11" s="3" t="s">
        <v>388</v>
      </c>
      <c r="AF11" s="1">
        <v>92.5</v>
      </c>
      <c r="AG11" s="56"/>
      <c r="AH11" s="56"/>
      <c r="AI11" s="59"/>
      <c r="AJ11" s="9">
        <v>145</v>
      </c>
      <c r="AK11" s="28" t="s">
        <v>178</v>
      </c>
      <c r="AL11" s="3" t="s">
        <v>252</v>
      </c>
      <c r="AM11" s="3" t="s">
        <v>253</v>
      </c>
      <c r="AN11" s="1">
        <v>133.5</v>
      </c>
      <c r="AO11" s="56"/>
      <c r="AP11" s="56"/>
      <c r="AQ11" s="44">
        <v>16</v>
      </c>
      <c r="AR11" s="3" t="s">
        <v>225</v>
      </c>
      <c r="AS11" s="1">
        <v>53.5</v>
      </c>
      <c r="AT11" s="56"/>
      <c r="AU11" s="56"/>
      <c r="AV11" s="4">
        <f t="shared" si="1"/>
        <v>437.5</v>
      </c>
      <c r="AW11" s="83"/>
      <c r="AX11" s="83"/>
      <c r="AZ11" s="17"/>
    </row>
    <row r="12" spans="1:54" s="5" customFormat="1">
      <c r="A12" s="59"/>
      <c r="B12" s="9">
        <v>146</v>
      </c>
      <c r="C12" s="28" t="s">
        <v>179</v>
      </c>
      <c r="D12" s="4">
        <v>10</v>
      </c>
      <c r="E12" s="4">
        <v>9</v>
      </c>
      <c r="F12" s="4">
        <v>9</v>
      </c>
      <c r="G12" s="4">
        <v>6</v>
      </c>
      <c r="H12" s="4">
        <v>6</v>
      </c>
      <c r="I12" s="4">
        <v>5</v>
      </c>
      <c r="J12" s="4"/>
      <c r="K12" s="4"/>
      <c r="L12" s="4"/>
      <c r="M12" s="4"/>
      <c r="N12" s="4">
        <f t="shared" si="0"/>
        <v>45</v>
      </c>
      <c r="O12" s="4">
        <v>25</v>
      </c>
      <c r="P12" s="4">
        <v>25</v>
      </c>
      <c r="Q12" s="83"/>
      <c r="R12" s="83"/>
      <c r="S12" s="59"/>
      <c r="T12" s="9">
        <v>146</v>
      </c>
      <c r="U12" s="28" t="s">
        <v>179</v>
      </c>
      <c r="V12" s="1">
        <v>36</v>
      </c>
      <c r="W12" s="1">
        <v>37</v>
      </c>
      <c r="X12" s="1">
        <v>35.5</v>
      </c>
      <c r="Y12" s="2">
        <v>37</v>
      </c>
      <c r="Z12" s="35" t="s">
        <v>337</v>
      </c>
      <c r="AA12" s="2">
        <v>42</v>
      </c>
      <c r="AB12" s="71"/>
      <c r="AC12" s="71"/>
      <c r="AD12" s="51">
        <v>3.34</v>
      </c>
      <c r="AE12" s="3" t="s">
        <v>324</v>
      </c>
      <c r="AF12" s="1">
        <v>109.5</v>
      </c>
      <c r="AG12" s="56"/>
      <c r="AH12" s="56"/>
      <c r="AI12" s="59"/>
      <c r="AJ12" s="9">
        <v>146</v>
      </c>
      <c r="AK12" s="28" t="s">
        <v>179</v>
      </c>
      <c r="AL12" s="3" t="s">
        <v>228</v>
      </c>
      <c r="AM12" s="3" t="s">
        <v>229</v>
      </c>
      <c r="AN12" s="1">
        <v>67.5</v>
      </c>
      <c r="AO12" s="56"/>
      <c r="AP12" s="56"/>
      <c r="AQ12" s="44">
        <v>12</v>
      </c>
      <c r="AR12" s="3" t="s">
        <v>282</v>
      </c>
      <c r="AS12" s="1">
        <v>90</v>
      </c>
      <c r="AT12" s="56"/>
      <c r="AU12" s="56"/>
      <c r="AV12" s="4">
        <f t="shared" si="1"/>
        <v>334</v>
      </c>
      <c r="AW12" s="83"/>
      <c r="AX12" s="83"/>
    </row>
    <row r="13" spans="1:54" s="5" customFormat="1">
      <c r="A13" s="59"/>
      <c r="B13" s="9">
        <v>150</v>
      </c>
      <c r="C13" s="28" t="s">
        <v>180</v>
      </c>
      <c r="D13" s="4">
        <v>8</v>
      </c>
      <c r="E13" s="4">
        <v>8</v>
      </c>
      <c r="F13" s="4">
        <v>8</v>
      </c>
      <c r="G13" s="4"/>
      <c r="H13" s="4"/>
      <c r="I13" s="4"/>
      <c r="J13" s="4"/>
      <c r="K13" s="4"/>
      <c r="L13" s="4"/>
      <c r="M13" s="4"/>
      <c r="N13" s="4">
        <f t="shared" si="0"/>
        <v>24</v>
      </c>
      <c r="O13" s="4" t="s">
        <v>309</v>
      </c>
      <c r="P13" s="4">
        <v>56.5</v>
      </c>
      <c r="Q13" s="83"/>
      <c r="R13" s="83"/>
      <c r="S13" s="59"/>
      <c r="T13" s="9">
        <v>150</v>
      </c>
      <c r="U13" s="28" t="s">
        <v>180</v>
      </c>
      <c r="V13" s="1">
        <v>31</v>
      </c>
      <c r="W13" s="1">
        <v>30</v>
      </c>
      <c r="X13" s="1">
        <v>32</v>
      </c>
      <c r="Y13" s="2">
        <v>32</v>
      </c>
      <c r="Z13" s="35" t="s">
        <v>347</v>
      </c>
      <c r="AA13" s="2">
        <v>87.5</v>
      </c>
      <c r="AB13" s="71"/>
      <c r="AC13" s="71"/>
      <c r="AD13" s="51">
        <v>3.22</v>
      </c>
      <c r="AE13" s="3" t="s">
        <v>340</v>
      </c>
      <c r="AF13" s="1">
        <v>57.5</v>
      </c>
      <c r="AG13" s="56"/>
      <c r="AH13" s="56"/>
      <c r="AI13" s="59"/>
      <c r="AJ13" s="9">
        <v>150</v>
      </c>
      <c r="AK13" s="28" t="s">
        <v>180</v>
      </c>
      <c r="AL13" s="3" t="s">
        <v>234</v>
      </c>
      <c r="AM13" s="35" t="s">
        <v>235</v>
      </c>
      <c r="AN13" s="1">
        <v>90</v>
      </c>
      <c r="AO13" s="56"/>
      <c r="AP13" s="56"/>
      <c r="AQ13" s="44">
        <v>9</v>
      </c>
      <c r="AR13" s="3" t="s">
        <v>285</v>
      </c>
      <c r="AS13" s="1">
        <v>123.5</v>
      </c>
      <c r="AT13" s="56"/>
      <c r="AU13" s="56"/>
      <c r="AV13" s="4">
        <f t="shared" si="1"/>
        <v>415</v>
      </c>
      <c r="AW13" s="83"/>
      <c r="AX13" s="83"/>
    </row>
    <row r="14" spans="1:54" s="5" customFormat="1">
      <c r="A14" s="59"/>
      <c r="B14" s="9">
        <v>151</v>
      </c>
      <c r="C14" s="29" t="s">
        <v>181</v>
      </c>
      <c r="D14" s="4">
        <v>7</v>
      </c>
      <c r="E14" s="4"/>
      <c r="F14" s="4"/>
      <c r="G14" s="4"/>
      <c r="H14" s="4"/>
      <c r="I14" s="4"/>
      <c r="J14" s="4"/>
      <c r="K14" s="4"/>
      <c r="L14" s="4"/>
      <c r="M14" s="4"/>
      <c r="N14" s="4">
        <f t="shared" si="0"/>
        <v>7</v>
      </c>
      <c r="O14" s="4" t="s">
        <v>323</v>
      </c>
      <c r="P14" s="4">
        <v>104</v>
      </c>
      <c r="Q14" s="83"/>
      <c r="R14" s="83"/>
      <c r="S14" s="59"/>
      <c r="T14" s="9">
        <v>151</v>
      </c>
      <c r="U14" s="29" t="s">
        <v>181</v>
      </c>
      <c r="V14" s="1">
        <v>0</v>
      </c>
      <c r="W14" s="1">
        <v>0</v>
      </c>
      <c r="X14" s="1">
        <v>26</v>
      </c>
      <c r="Y14" s="2">
        <v>26</v>
      </c>
      <c r="Z14" s="35" t="s">
        <v>357</v>
      </c>
      <c r="AA14" s="2">
        <v>135</v>
      </c>
      <c r="AB14" s="71"/>
      <c r="AC14" s="71"/>
      <c r="AD14" s="51">
        <v>3.5</v>
      </c>
      <c r="AE14" s="3" t="s">
        <v>402</v>
      </c>
      <c r="AF14" s="1">
        <v>133.5</v>
      </c>
      <c r="AG14" s="56"/>
      <c r="AH14" s="56"/>
      <c r="AI14" s="59"/>
      <c r="AJ14" s="9">
        <v>151</v>
      </c>
      <c r="AK14" s="29" t="s">
        <v>181</v>
      </c>
      <c r="AL14" s="3" t="s">
        <v>218</v>
      </c>
      <c r="AM14" s="3" t="s">
        <v>219</v>
      </c>
      <c r="AN14" s="1">
        <v>32</v>
      </c>
      <c r="AO14" s="56"/>
      <c r="AP14" s="56"/>
      <c r="AQ14" s="44">
        <v>11</v>
      </c>
      <c r="AR14" s="3" t="s">
        <v>283</v>
      </c>
      <c r="AS14" s="1">
        <v>102.5</v>
      </c>
      <c r="AT14" s="56"/>
      <c r="AU14" s="56"/>
      <c r="AV14" s="4">
        <f t="shared" si="1"/>
        <v>507</v>
      </c>
      <c r="AW14" s="83"/>
      <c r="AX14" s="83"/>
    </row>
    <row r="15" spans="1:54" s="5" customFormat="1">
      <c r="A15" s="60"/>
      <c r="B15" s="9">
        <v>152</v>
      </c>
      <c r="C15" s="28" t="s">
        <v>182</v>
      </c>
      <c r="D15" s="4">
        <v>9</v>
      </c>
      <c r="E15" s="4"/>
      <c r="F15" s="4"/>
      <c r="G15" s="4"/>
      <c r="H15" s="4"/>
      <c r="I15" s="4"/>
      <c r="J15" s="4"/>
      <c r="K15" s="4"/>
      <c r="L15" s="4"/>
      <c r="M15" s="4"/>
      <c r="N15" s="4">
        <f t="shared" si="0"/>
        <v>9</v>
      </c>
      <c r="O15" s="6" t="s">
        <v>321</v>
      </c>
      <c r="P15" s="4">
        <v>94</v>
      </c>
      <c r="Q15" s="84"/>
      <c r="R15" s="84"/>
      <c r="S15" s="60"/>
      <c r="T15" s="9">
        <v>152</v>
      </c>
      <c r="U15" s="28" t="s">
        <v>182</v>
      </c>
      <c r="V15" s="1">
        <v>29</v>
      </c>
      <c r="W15" s="1">
        <v>33</v>
      </c>
      <c r="X15" s="1">
        <v>29</v>
      </c>
      <c r="Y15" s="2">
        <v>33</v>
      </c>
      <c r="Z15" s="35" t="s">
        <v>345</v>
      </c>
      <c r="AA15" s="2">
        <v>75</v>
      </c>
      <c r="AB15" s="72"/>
      <c r="AC15" s="72"/>
      <c r="AD15" s="51">
        <v>3.14</v>
      </c>
      <c r="AE15" s="3" t="s">
        <v>374</v>
      </c>
      <c r="AF15" s="1">
        <v>29</v>
      </c>
      <c r="AG15" s="57"/>
      <c r="AH15" s="57"/>
      <c r="AI15" s="60"/>
      <c r="AJ15" s="9">
        <v>152</v>
      </c>
      <c r="AK15" s="28" t="s">
        <v>182</v>
      </c>
      <c r="AL15" s="3" t="s">
        <v>224</v>
      </c>
      <c r="AM15" s="3" t="s">
        <v>225</v>
      </c>
      <c r="AN15" s="1">
        <v>53.5</v>
      </c>
      <c r="AO15" s="57"/>
      <c r="AP15" s="57"/>
      <c r="AQ15" s="44">
        <v>17</v>
      </c>
      <c r="AR15" s="3" t="s">
        <v>278</v>
      </c>
      <c r="AS15" s="1">
        <v>44</v>
      </c>
      <c r="AT15" s="57"/>
      <c r="AU15" s="57"/>
      <c r="AV15" s="4">
        <f t="shared" si="1"/>
        <v>295.5</v>
      </c>
      <c r="AW15" s="84"/>
      <c r="AX15" s="84"/>
    </row>
    <row r="16" spans="1:54" s="5" customFormat="1">
      <c r="A16" s="58" t="s">
        <v>153</v>
      </c>
      <c r="B16" s="9">
        <v>183</v>
      </c>
      <c r="C16" s="30" t="s">
        <v>28</v>
      </c>
      <c r="D16" s="4">
        <v>6</v>
      </c>
      <c r="E16" s="4">
        <v>7</v>
      </c>
      <c r="F16" s="4">
        <v>8</v>
      </c>
      <c r="G16" s="4"/>
      <c r="H16" s="4"/>
      <c r="I16" s="4"/>
      <c r="J16" s="4"/>
      <c r="K16" s="4"/>
      <c r="L16" s="4"/>
      <c r="M16" s="4"/>
      <c r="N16" s="4">
        <f t="shared" si="0"/>
        <v>21</v>
      </c>
      <c r="O16" s="4" t="s">
        <v>311</v>
      </c>
      <c r="P16" s="4">
        <v>62.5</v>
      </c>
      <c r="Q16" s="82">
        <f t="shared" ref="Q16" si="8">P16+P17+P18+P19+P20+P21</f>
        <v>445.5</v>
      </c>
      <c r="R16" s="82">
        <v>15</v>
      </c>
      <c r="S16" s="58" t="s">
        <v>153</v>
      </c>
      <c r="T16" s="9">
        <v>183</v>
      </c>
      <c r="U16" s="32" t="s">
        <v>28</v>
      </c>
      <c r="V16" s="1">
        <v>37</v>
      </c>
      <c r="W16" s="1">
        <v>38</v>
      </c>
      <c r="X16" s="1">
        <v>38</v>
      </c>
      <c r="Y16" s="2">
        <v>38</v>
      </c>
      <c r="Z16" s="35" t="s">
        <v>335</v>
      </c>
      <c r="AA16" s="2">
        <v>35</v>
      </c>
      <c r="AB16" s="70">
        <f t="shared" ref="AB16" si="9">AA16+AA17+AA18+AA19+AA20+AA21</f>
        <v>388.5</v>
      </c>
      <c r="AC16" s="70">
        <v>7</v>
      </c>
      <c r="AD16" s="51">
        <v>3.02</v>
      </c>
      <c r="AE16" s="3" t="s">
        <v>366</v>
      </c>
      <c r="AF16" s="1">
        <v>5.5</v>
      </c>
      <c r="AG16" s="55">
        <f t="shared" ref="AG16" si="10">AF16+AF17+AF18+AF19+AF20+AF21</f>
        <v>203.5</v>
      </c>
      <c r="AH16" s="55">
        <v>2</v>
      </c>
      <c r="AI16" s="58" t="s">
        <v>153</v>
      </c>
      <c r="AJ16" s="9">
        <v>183</v>
      </c>
      <c r="AK16" s="30" t="s">
        <v>28</v>
      </c>
      <c r="AL16" s="3" t="s">
        <v>222</v>
      </c>
      <c r="AM16" s="3" t="s">
        <v>223</v>
      </c>
      <c r="AN16" s="1">
        <v>45.5</v>
      </c>
      <c r="AO16" s="55">
        <f t="shared" ref="AO16" si="11">AN16+AN17+AN18+AN19+AN20+AN21</f>
        <v>429</v>
      </c>
      <c r="AP16" s="55">
        <v>12</v>
      </c>
      <c r="AQ16" s="44">
        <v>25</v>
      </c>
      <c r="AR16" s="3" t="s">
        <v>271</v>
      </c>
      <c r="AS16" s="1">
        <v>10</v>
      </c>
      <c r="AT16" s="55">
        <f t="shared" ref="AT16" si="12">AS16+AS17+AS18+AS19+AS20+AS21</f>
        <v>411</v>
      </c>
      <c r="AU16" s="55">
        <v>11</v>
      </c>
      <c r="AV16" s="4">
        <f t="shared" si="1"/>
        <v>158.5</v>
      </c>
      <c r="AW16" s="82">
        <f t="shared" ref="AW16" si="13">AT16+AO16+AG16+AB16+Q16</f>
        <v>1877.5</v>
      </c>
      <c r="AX16" s="82">
        <v>6</v>
      </c>
    </row>
    <row r="17" spans="1:50" s="5" customFormat="1">
      <c r="A17" s="59"/>
      <c r="B17" s="9">
        <v>182</v>
      </c>
      <c r="C17" s="30" t="s">
        <v>29</v>
      </c>
      <c r="D17" s="4">
        <v>9</v>
      </c>
      <c r="E17" s="4"/>
      <c r="F17" s="4"/>
      <c r="G17" s="4"/>
      <c r="H17" s="4"/>
      <c r="I17" s="4"/>
      <c r="J17" s="4"/>
      <c r="K17" s="4"/>
      <c r="L17" s="4"/>
      <c r="M17" s="4"/>
      <c r="N17" s="4">
        <f t="shared" si="0"/>
        <v>9</v>
      </c>
      <c r="O17" s="6" t="s">
        <v>321</v>
      </c>
      <c r="P17" s="4">
        <v>94</v>
      </c>
      <c r="Q17" s="83"/>
      <c r="R17" s="83"/>
      <c r="S17" s="59"/>
      <c r="T17" s="9">
        <v>182</v>
      </c>
      <c r="U17" s="30" t="s">
        <v>29</v>
      </c>
      <c r="V17" s="1">
        <v>28</v>
      </c>
      <c r="W17" s="1">
        <v>32</v>
      </c>
      <c r="X17" s="1">
        <v>0</v>
      </c>
      <c r="Y17" s="2">
        <v>32</v>
      </c>
      <c r="Z17" s="35" t="s">
        <v>347</v>
      </c>
      <c r="AA17" s="2">
        <v>87.5</v>
      </c>
      <c r="AB17" s="71"/>
      <c r="AC17" s="71"/>
      <c r="AD17" s="51">
        <v>3.27</v>
      </c>
      <c r="AE17" s="3" t="s">
        <v>386</v>
      </c>
      <c r="AF17" s="1">
        <v>85</v>
      </c>
      <c r="AG17" s="56"/>
      <c r="AH17" s="56"/>
      <c r="AI17" s="59"/>
      <c r="AJ17" s="9">
        <v>182</v>
      </c>
      <c r="AK17" s="30" t="s">
        <v>29</v>
      </c>
      <c r="AL17" s="3" t="s">
        <v>252</v>
      </c>
      <c r="AM17" s="3" t="s">
        <v>253</v>
      </c>
      <c r="AN17" s="1">
        <v>133.5</v>
      </c>
      <c r="AO17" s="56"/>
      <c r="AP17" s="56"/>
      <c r="AQ17" s="44">
        <v>1</v>
      </c>
      <c r="AR17" s="3" t="s">
        <v>291</v>
      </c>
      <c r="AS17" s="1">
        <v>148</v>
      </c>
      <c r="AT17" s="56"/>
      <c r="AU17" s="56"/>
      <c r="AV17" s="4">
        <f t="shared" si="1"/>
        <v>548</v>
      </c>
      <c r="AW17" s="83"/>
      <c r="AX17" s="83"/>
    </row>
    <row r="18" spans="1:50" s="5" customFormat="1">
      <c r="A18" s="59"/>
      <c r="B18" s="9">
        <v>181</v>
      </c>
      <c r="C18" s="30" t="s">
        <v>30</v>
      </c>
      <c r="D18" s="4">
        <v>7</v>
      </c>
      <c r="E18" s="4">
        <v>7</v>
      </c>
      <c r="F18" s="4">
        <v>8</v>
      </c>
      <c r="G18" s="4">
        <v>10</v>
      </c>
      <c r="H18" s="4">
        <v>8</v>
      </c>
      <c r="I18" s="4">
        <v>7</v>
      </c>
      <c r="J18" s="4"/>
      <c r="K18" s="4"/>
      <c r="L18" s="4"/>
      <c r="M18" s="4"/>
      <c r="N18" s="4">
        <f t="shared" si="0"/>
        <v>47</v>
      </c>
      <c r="O18" s="4" t="s">
        <v>297</v>
      </c>
      <c r="P18" s="4">
        <v>23</v>
      </c>
      <c r="Q18" s="83"/>
      <c r="R18" s="83"/>
      <c r="S18" s="59"/>
      <c r="T18" s="9">
        <v>181</v>
      </c>
      <c r="U18" s="30" t="s">
        <v>30</v>
      </c>
      <c r="V18" s="1">
        <v>33.5</v>
      </c>
      <c r="W18" s="1">
        <v>34</v>
      </c>
      <c r="X18" s="1">
        <v>34.5</v>
      </c>
      <c r="Y18" s="2">
        <v>34.5</v>
      </c>
      <c r="Z18" s="35" t="s">
        <v>341</v>
      </c>
      <c r="AA18" s="2">
        <v>62</v>
      </c>
      <c r="AB18" s="71"/>
      <c r="AC18" s="71"/>
      <c r="AD18" s="51">
        <v>3.11</v>
      </c>
      <c r="AE18" s="3" t="s">
        <v>371</v>
      </c>
      <c r="AF18" s="1">
        <v>18.5</v>
      </c>
      <c r="AG18" s="56"/>
      <c r="AH18" s="56"/>
      <c r="AI18" s="59"/>
      <c r="AJ18" s="9">
        <v>181</v>
      </c>
      <c r="AK18" s="30" t="s">
        <v>30</v>
      </c>
      <c r="AL18" s="3" t="s">
        <v>226</v>
      </c>
      <c r="AM18" s="3" t="s">
        <v>227</v>
      </c>
      <c r="AN18" s="1">
        <v>60</v>
      </c>
      <c r="AO18" s="56"/>
      <c r="AP18" s="56"/>
      <c r="AQ18" s="44">
        <v>10</v>
      </c>
      <c r="AR18" s="3" t="s">
        <v>284</v>
      </c>
      <c r="AS18" s="1">
        <v>112.5</v>
      </c>
      <c r="AT18" s="56"/>
      <c r="AU18" s="56"/>
      <c r="AV18" s="4">
        <f t="shared" si="1"/>
        <v>276</v>
      </c>
      <c r="AW18" s="83"/>
      <c r="AX18" s="83"/>
    </row>
    <row r="19" spans="1:50" s="5" customFormat="1">
      <c r="A19" s="59"/>
      <c r="B19" s="9">
        <v>179</v>
      </c>
      <c r="C19" s="31" t="s">
        <v>31</v>
      </c>
      <c r="D19" s="4">
        <v>6</v>
      </c>
      <c r="E19" s="4">
        <v>7</v>
      </c>
      <c r="F19" s="4">
        <v>7</v>
      </c>
      <c r="G19" s="4">
        <v>8</v>
      </c>
      <c r="H19" s="4">
        <v>9</v>
      </c>
      <c r="I19" s="4">
        <v>9</v>
      </c>
      <c r="J19" s="4">
        <v>9</v>
      </c>
      <c r="K19" s="4">
        <v>9</v>
      </c>
      <c r="L19" s="4">
        <v>9</v>
      </c>
      <c r="M19" s="4"/>
      <c r="N19" s="4">
        <f t="shared" si="0"/>
        <v>73</v>
      </c>
      <c r="O19" s="46">
        <v>2</v>
      </c>
      <c r="P19" s="4">
        <v>2</v>
      </c>
      <c r="Q19" s="83"/>
      <c r="R19" s="83"/>
      <c r="S19" s="59"/>
      <c r="T19" s="9">
        <v>179</v>
      </c>
      <c r="U19" s="31" t="s">
        <v>31</v>
      </c>
      <c r="V19" s="1">
        <v>0</v>
      </c>
      <c r="W19" s="1">
        <v>38</v>
      </c>
      <c r="X19" s="1">
        <v>0</v>
      </c>
      <c r="Y19" s="2">
        <v>38</v>
      </c>
      <c r="Z19" s="35" t="s">
        <v>335</v>
      </c>
      <c r="AA19" s="2">
        <v>35</v>
      </c>
      <c r="AB19" s="71"/>
      <c r="AC19" s="71"/>
      <c r="AD19" s="51">
        <v>3.12</v>
      </c>
      <c r="AE19" s="3" t="s">
        <v>372</v>
      </c>
      <c r="AF19" s="1">
        <v>22</v>
      </c>
      <c r="AG19" s="56"/>
      <c r="AH19" s="56"/>
      <c r="AI19" s="59"/>
      <c r="AJ19" s="9">
        <v>179</v>
      </c>
      <c r="AK19" s="31" t="s">
        <v>31</v>
      </c>
      <c r="AL19" s="3" t="s">
        <v>232</v>
      </c>
      <c r="AM19" s="35" t="s">
        <v>233</v>
      </c>
      <c r="AN19" s="1">
        <v>79</v>
      </c>
      <c r="AO19" s="56"/>
      <c r="AP19" s="56"/>
      <c r="AQ19" s="44">
        <v>17</v>
      </c>
      <c r="AR19" s="3" t="s">
        <v>278</v>
      </c>
      <c r="AS19" s="1">
        <v>44</v>
      </c>
      <c r="AT19" s="56"/>
      <c r="AU19" s="56"/>
      <c r="AV19" s="4">
        <f t="shared" si="1"/>
        <v>182</v>
      </c>
      <c r="AW19" s="83"/>
      <c r="AX19" s="83"/>
    </row>
    <row r="20" spans="1:50" s="5" customFormat="1">
      <c r="A20" s="59"/>
      <c r="B20" s="9">
        <v>180</v>
      </c>
      <c r="C20" s="30" t="s">
        <v>32</v>
      </c>
      <c r="D20" s="4"/>
      <c r="E20" s="4"/>
      <c r="F20" s="4"/>
      <c r="G20" s="4"/>
      <c r="H20" s="4"/>
      <c r="I20" s="4"/>
      <c r="J20" s="4"/>
      <c r="K20" s="4"/>
      <c r="L20" s="4"/>
      <c r="M20" s="4"/>
      <c r="N20" s="4">
        <f t="shared" si="0"/>
        <v>0</v>
      </c>
      <c r="O20" s="4" t="s">
        <v>326</v>
      </c>
      <c r="P20" s="4">
        <v>132</v>
      </c>
      <c r="Q20" s="83"/>
      <c r="R20" s="83"/>
      <c r="S20" s="59"/>
      <c r="T20" s="9">
        <v>180</v>
      </c>
      <c r="U20" s="30" t="s">
        <v>32</v>
      </c>
      <c r="V20" s="1">
        <v>32</v>
      </c>
      <c r="W20" s="1">
        <v>33</v>
      </c>
      <c r="X20" s="1">
        <v>33</v>
      </c>
      <c r="Y20" s="2">
        <v>33</v>
      </c>
      <c r="Z20" s="35" t="s">
        <v>345</v>
      </c>
      <c r="AA20" s="2">
        <v>75</v>
      </c>
      <c r="AB20" s="71"/>
      <c r="AC20" s="71"/>
      <c r="AD20" s="51">
        <v>3.07</v>
      </c>
      <c r="AE20" s="3" t="s">
        <v>368</v>
      </c>
      <c r="AF20" s="1">
        <v>9.5</v>
      </c>
      <c r="AG20" s="56"/>
      <c r="AH20" s="56"/>
      <c r="AI20" s="59"/>
      <c r="AJ20" s="9">
        <v>180</v>
      </c>
      <c r="AK20" s="30" t="s">
        <v>32</v>
      </c>
      <c r="AL20" s="3" t="s">
        <v>218</v>
      </c>
      <c r="AM20" s="3" t="s">
        <v>219</v>
      </c>
      <c r="AN20" s="1">
        <v>32</v>
      </c>
      <c r="AO20" s="56"/>
      <c r="AP20" s="56"/>
      <c r="AQ20" s="44">
        <v>26</v>
      </c>
      <c r="AR20" s="3" t="s">
        <v>270</v>
      </c>
      <c r="AS20" s="1">
        <v>6.5</v>
      </c>
      <c r="AT20" s="56"/>
      <c r="AU20" s="56"/>
      <c r="AV20" s="4">
        <f t="shared" si="1"/>
        <v>255</v>
      </c>
      <c r="AW20" s="83"/>
      <c r="AX20" s="83"/>
    </row>
    <row r="21" spans="1:50" s="5" customFormat="1">
      <c r="A21" s="60"/>
      <c r="B21" s="9">
        <v>176</v>
      </c>
      <c r="C21" s="32" t="s">
        <v>176</v>
      </c>
      <c r="D21" s="4"/>
      <c r="E21" s="4"/>
      <c r="F21" s="4"/>
      <c r="G21" s="4"/>
      <c r="H21" s="4"/>
      <c r="I21" s="4"/>
      <c r="J21" s="4"/>
      <c r="K21" s="4"/>
      <c r="L21" s="4"/>
      <c r="M21" s="4"/>
      <c r="N21" s="4">
        <f t="shared" si="0"/>
        <v>0</v>
      </c>
      <c r="O21" s="4" t="s">
        <v>326</v>
      </c>
      <c r="P21" s="4">
        <v>132</v>
      </c>
      <c r="Q21" s="84"/>
      <c r="R21" s="84"/>
      <c r="S21" s="60"/>
      <c r="T21" s="9">
        <v>176</v>
      </c>
      <c r="U21" s="32" t="s">
        <v>176</v>
      </c>
      <c r="V21" s="1">
        <v>29.5</v>
      </c>
      <c r="W21" s="1">
        <v>28</v>
      </c>
      <c r="X21" s="1">
        <v>31.5</v>
      </c>
      <c r="Y21" s="2">
        <v>31.5</v>
      </c>
      <c r="Z21" s="35" t="s">
        <v>348</v>
      </c>
      <c r="AA21" s="2">
        <v>94</v>
      </c>
      <c r="AB21" s="72"/>
      <c r="AC21" s="72"/>
      <c r="AD21" s="51">
        <v>3.23</v>
      </c>
      <c r="AE21" s="3" t="s">
        <v>382</v>
      </c>
      <c r="AF21" s="1">
        <v>63</v>
      </c>
      <c r="AG21" s="57"/>
      <c r="AH21" s="57"/>
      <c r="AI21" s="60"/>
      <c r="AJ21" s="9">
        <v>176</v>
      </c>
      <c r="AK21" s="32" t="s">
        <v>176</v>
      </c>
      <c r="AL21" s="3" t="s">
        <v>232</v>
      </c>
      <c r="AM21" s="3" t="s">
        <v>233</v>
      </c>
      <c r="AN21" s="1">
        <v>79</v>
      </c>
      <c r="AO21" s="57"/>
      <c r="AP21" s="57"/>
      <c r="AQ21" s="44">
        <v>12</v>
      </c>
      <c r="AR21" s="3" t="s">
        <v>282</v>
      </c>
      <c r="AS21" s="1">
        <v>90</v>
      </c>
      <c r="AT21" s="57"/>
      <c r="AU21" s="57"/>
      <c r="AV21" s="4">
        <f t="shared" si="1"/>
        <v>458</v>
      </c>
      <c r="AW21" s="84"/>
      <c r="AX21" s="84"/>
    </row>
    <row r="22" spans="1:50" s="5" customFormat="1">
      <c r="A22" s="58" t="s">
        <v>154</v>
      </c>
      <c r="B22" s="9">
        <v>150</v>
      </c>
      <c r="C22" s="27" t="s">
        <v>183</v>
      </c>
      <c r="D22" s="4">
        <v>5</v>
      </c>
      <c r="E22" s="4">
        <v>6</v>
      </c>
      <c r="F22" s="4">
        <v>7</v>
      </c>
      <c r="G22" s="4"/>
      <c r="H22" s="4"/>
      <c r="I22" s="4"/>
      <c r="J22" s="4"/>
      <c r="K22" s="4"/>
      <c r="L22" s="4"/>
      <c r="M22" s="4"/>
      <c r="N22" s="4">
        <f t="shared" si="0"/>
        <v>18</v>
      </c>
      <c r="O22" s="4" t="s">
        <v>314</v>
      </c>
      <c r="P22" s="4">
        <v>69.5</v>
      </c>
      <c r="Q22" s="82">
        <f t="shared" ref="Q22" si="14">P22+P23+P24+P25+P26+P27</f>
        <v>321</v>
      </c>
      <c r="R22" s="82">
        <v>2</v>
      </c>
      <c r="S22" s="58" t="s">
        <v>154</v>
      </c>
      <c r="T22" s="9">
        <v>150</v>
      </c>
      <c r="U22" s="27" t="s">
        <v>183</v>
      </c>
      <c r="V22" s="1">
        <v>26</v>
      </c>
      <c r="W22" s="1">
        <v>26</v>
      </c>
      <c r="X22" s="1">
        <v>28</v>
      </c>
      <c r="Y22" s="2">
        <v>28</v>
      </c>
      <c r="Z22" s="35" t="s">
        <v>355</v>
      </c>
      <c r="AA22" s="2">
        <v>126.5</v>
      </c>
      <c r="AB22" s="70">
        <f t="shared" ref="AB22" si="15">AA22+AA23+AA24+AA25+AA26+AA27</f>
        <v>543</v>
      </c>
      <c r="AC22" s="70">
        <v>20</v>
      </c>
      <c r="AD22" s="51">
        <v>3.36</v>
      </c>
      <c r="AE22" s="3" t="s">
        <v>393</v>
      </c>
      <c r="AF22" s="1">
        <v>115</v>
      </c>
      <c r="AG22" s="55">
        <f t="shared" ref="AG22" si="16">AF22+AF23+AF24+AF25+AF26+AF27</f>
        <v>442.5</v>
      </c>
      <c r="AH22" s="55">
        <v>13</v>
      </c>
      <c r="AI22" s="58" t="s">
        <v>154</v>
      </c>
      <c r="AJ22" s="9">
        <v>150</v>
      </c>
      <c r="AK22" s="27" t="s">
        <v>183</v>
      </c>
      <c r="AL22" s="3" t="s">
        <v>240</v>
      </c>
      <c r="AM22" s="3" t="s">
        <v>241</v>
      </c>
      <c r="AN22" s="1">
        <v>111</v>
      </c>
      <c r="AO22" s="55">
        <f t="shared" ref="AO22" si="17">AN22+AN23+AN24+AN25+AN26+AN27</f>
        <v>302.5</v>
      </c>
      <c r="AP22" s="55">
        <v>5</v>
      </c>
      <c r="AQ22" s="44">
        <v>11</v>
      </c>
      <c r="AR22" s="3" t="s">
        <v>283</v>
      </c>
      <c r="AS22" s="1">
        <v>102.5</v>
      </c>
      <c r="AT22" s="55">
        <f t="shared" ref="AT22" si="18">AS22+AS23+AS24+AS25+AS26+AS27</f>
        <v>304</v>
      </c>
      <c r="AU22" s="55">
        <v>6</v>
      </c>
      <c r="AV22" s="4">
        <f t="shared" si="1"/>
        <v>524.5</v>
      </c>
      <c r="AW22" s="82">
        <f t="shared" ref="AW22" si="19">AT22+AO22+AG22+AB22+Q22</f>
        <v>1913</v>
      </c>
      <c r="AX22" s="82">
        <v>7</v>
      </c>
    </row>
    <row r="23" spans="1:50" s="5" customFormat="1">
      <c r="A23" s="59"/>
      <c r="B23" s="9">
        <v>149</v>
      </c>
      <c r="C23" s="27" t="s">
        <v>184</v>
      </c>
      <c r="D23" s="4">
        <v>9</v>
      </c>
      <c r="E23" s="4">
        <v>9</v>
      </c>
      <c r="F23" s="4">
        <v>9</v>
      </c>
      <c r="G23" s="4">
        <v>8</v>
      </c>
      <c r="H23" s="4">
        <v>8</v>
      </c>
      <c r="I23" s="4">
        <v>7</v>
      </c>
      <c r="J23" s="4">
        <v>5</v>
      </c>
      <c r="K23" s="4"/>
      <c r="L23" s="4"/>
      <c r="M23" s="4"/>
      <c r="N23" s="4">
        <f t="shared" si="0"/>
        <v>55</v>
      </c>
      <c r="O23" s="6" t="s">
        <v>293</v>
      </c>
      <c r="P23" s="4">
        <v>11</v>
      </c>
      <c r="Q23" s="83"/>
      <c r="R23" s="83"/>
      <c r="S23" s="59"/>
      <c r="T23" s="9">
        <v>149</v>
      </c>
      <c r="U23" s="27" t="s">
        <v>184</v>
      </c>
      <c r="V23" s="1">
        <v>36</v>
      </c>
      <c r="W23" s="1">
        <v>39</v>
      </c>
      <c r="X23" s="1">
        <v>0</v>
      </c>
      <c r="Y23" s="2">
        <v>39</v>
      </c>
      <c r="Z23" s="35" t="s">
        <v>333</v>
      </c>
      <c r="AA23" s="2">
        <v>26.5</v>
      </c>
      <c r="AB23" s="71"/>
      <c r="AC23" s="71"/>
      <c r="AD23" s="51">
        <v>3.21</v>
      </c>
      <c r="AE23" s="3" t="s">
        <v>381</v>
      </c>
      <c r="AF23" s="1">
        <v>53.5</v>
      </c>
      <c r="AG23" s="56"/>
      <c r="AH23" s="56"/>
      <c r="AI23" s="59"/>
      <c r="AJ23" s="9">
        <v>149</v>
      </c>
      <c r="AK23" s="27" t="s">
        <v>184</v>
      </c>
      <c r="AL23" s="3" t="s">
        <v>232</v>
      </c>
      <c r="AM23" s="3" t="s">
        <v>233</v>
      </c>
      <c r="AN23" s="1">
        <v>79</v>
      </c>
      <c r="AO23" s="56"/>
      <c r="AP23" s="56"/>
      <c r="AQ23" s="44">
        <v>18</v>
      </c>
      <c r="AR23" s="3" t="s">
        <v>277</v>
      </c>
      <c r="AS23" s="1">
        <v>35</v>
      </c>
      <c r="AT23" s="56"/>
      <c r="AU23" s="56"/>
      <c r="AV23" s="4">
        <f t="shared" si="1"/>
        <v>205</v>
      </c>
      <c r="AW23" s="83"/>
      <c r="AX23" s="83"/>
    </row>
    <row r="24" spans="1:50" s="5" customFormat="1">
      <c r="A24" s="59"/>
      <c r="B24" s="9">
        <v>148</v>
      </c>
      <c r="C24" s="27" t="s">
        <v>33</v>
      </c>
      <c r="D24" s="4">
        <v>9</v>
      </c>
      <c r="E24" s="4">
        <v>9</v>
      </c>
      <c r="F24" s="4">
        <v>9</v>
      </c>
      <c r="G24" s="4">
        <v>9</v>
      </c>
      <c r="H24" s="4"/>
      <c r="I24" s="4"/>
      <c r="J24" s="4"/>
      <c r="K24" s="4"/>
      <c r="L24" s="4"/>
      <c r="M24" s="4"/>
      <c r="N24" s="4">
        <f t="shared" si="0"/>
        <v>36</v>
      </c>
      <c r="O24" s="4" t="s">
        <v>302</v>
      </c>
      <c r="P24" s="4">
        <v>34.5</v>
      </c>
      <c r="Q24" s="83"/>
      <c r="R24" s="83"/>
      <c r="S24" s="59"/>
      <c r="T24" s="9">
        <v>148</v>
      </c>
      <c r="U24" s="27" t="s">
        <v>33</v>
      </c>
      <c r="V24" s="1">
        <v>30.5</v>
      </c>
      <c r="W24" s="1">
        <v>32</v>
      </c>
      <c r="X24" s="1">
        <v>28</v>
      </c>
      <c r="Y24" s="2">
        <v>32</v>
      </c>
      <c r="Z24" s="35" t="s">
        <v>347</v>
      </c>
      <c r="AA24" s="2">
        <v>87.5</v>
      </c>
      <c r="AB24" s="71"/>
      <c r="AC24" s="71"/>
      <c r="AD24" s="51">
        <v>3.2</v>
      </c>
      <c r="AE24" s="3" t="s">
        <v>380</v>
      </c>
      <c r="AF24" s="1">
        <v>50</v>
      </c>
      <c r="AG24" s="56"/>
      <c r="AH24" s="56"/>
      <c r="AI24" s="59"/>
      <c r="AJ24" s="9">
        <v>148</v>
      </c>
      <c r="AK24" s="27" t="s">
        <v>33</v>
      </c>
      <c r="AL24" s="3" t="s">
        <v>215</v>
      </c>
      <c r="AM24" s="3" t="s">
        <v>216</v>
      </c>
      <c r="AN24" s="1">
        <v>24.5</v>
      </c>
      <c r="AO24" s="56"/>
      <c r="AP24" s="56"/>
      <c r="AQ24" s="44">
        <v>25</v>
      </c>
      <c r="AR24" s="3" t="s">
        <v>271</v>
      </c>
      <c r="AS24" s="1">
        <v>10</v>
      </c>
      <c r="AT24" s="56"/>
      <c r="AU24" s="56"/>
      <c r="AV24" s="4">
        <f t="shared" si="1"/>
        <v>206.5</v>
      </c>
      <c r="AW24" s="83"/>
      <c r="AX24" s="83"/>
    </row>
    <row r="25" spans="1:50" s="5" customFormat="1" ht="13.5" customHeight="1">
      <c r="A25" s="59"/>
      <c r="B25" s="9">
        <v>147</v>
      </c>
      <c r="C25" s="27" t="s">
        <v>34</v>
      </c>
      <c r="D25" s="4">
        <v>6</v>
      </c>
      <c r="E25" s="4">
        <v>5</v>
      </c>
      <c r="F25" s="4"/>
      <c r="G25" s="4"/>
      <c r="H25" s="4"/>
      <c r="I25" s="4"/>
      <c r="J25" s="4"/>
      <c r="K25" s="4"/>
      <c r="L25" s="4"/>
      <c r="M25" s="4"/>
      <c r="N25" s="4">
        <f t="shared" si="0"/>
        <v>11</v>
      </c>
      <c r="O25" s="4" t="s">
        <v>319</v>
      </c>
      <c r="P25" s="4">
        <v>85</v>
      </c>
      <c r="Q25" s="83"/>
      <c r="R25" s="83"/>
      <c r="S25" s="59"/>
      <c r="T25" s="9">
        <v>147</v>
      </c>
      <c r="U25" s="27" t="s">
        <v>34</v>
      </c>
      <c r="V25" s="1">
        <v>30.5</v>
      </c>
      <c r="W25" s="1">
        <v>0</v>
      </c>
      <c r="X25" s="1">
        <v>30</v>
      </c>
      <c r="Y25" s="2">
        <v>30.5</v>
      </c>
      <c r="Z25" s="35" t="s">
        <v>350</v>
      </c>
      <c r="AA25" s="2">
        <v>102.5</v>
      </c>
      <c r="AB25" s="71"/>
      <c r="AC25" s="71"/>
      <c r="AD25" s="51">
        <v>3.36</v>
      </c>
      <c r="AE25" s="3" t="s">
        <v>393</v>
      </c>
      <c r="AF25" s="1">
        <v>115</v>
      </c>
      <c r="AG25" s="56"/>
      <c r="AH25" s="56"/>
      <c r="AI25" s="59"/>
      <c r="AJ25" s="9">
        <v>147</v>
      </c>
      <c r="AK25" s="27" t="s">
        <v>34</v>
      </c>
      <c r="AL25" s="3" t="s">
        <v>224</v>
      </c>
      <c r="AM25" s="35" t="s">
        <v>225</v>
      </c>
      <c r="AN25" s="1">
        <v>53.5</v>
      </c>
      <c r="AO25" s="56"/>
      <c r="AP25" s="56"/>
      <c r="AQ25" s="44">
        <v>20</v>
      </c>
      <c r="AR25" s="3" t="s">
        <v>275</v>
      </c>
      <c r="AS25" s="1">
        <v>22.5</v>
      </c>
      <c r="AT25" s="56"/>
      <c r="AU25" s="56"/>
      <c r="AV25" s="4">
        <f t="shared" si="1"/>
        <v>378.5</v>
      </c>
      <c r="AW25" s="83"/>
      <c r="AX25" s="83"/>
    </row>
    <row r="26" spans="1:50" s="5" customFormat="1" ht="13.5" customHeight="1">
      <c r="A26" s="59"/>
      <c r="B26" s="9">
        <v>146</v>
      </c>
      <c r="C26" s="27" t="s">
        <v>35</v>
      </c>
      <c r="D26" s="4">
        <v>5</v>
      </c>
      <c r="E26" s="4"/>
      <c r="F26" s="4"/>
      <c r="G26" s="4"/>
      <c r="H26" s="4"/>
      <c r="I26" s="4"/>
      <c r="J26" s="4"/>
      <c r="K26" s="4"/>
      <c r="L26" s="4"/>
      <c r="M26" s="4"/>
      <c r="N26" s="4">
        <f t="shared" si="0"/>
        <v>5</v>
      </c>
      <c r="O26" s="4" t="s">
        <v>325</v>
      </c>
      <c r="P26" s="4">
        <v>112.5</v>
      </c>
      <c r="Q26" s="83"/>
      <c r="R26" s="83"/>
      <c r="S26" s="59"/>
      <c r="T26" s="9">
        <v>146</v>
      </c>
      <c r="U26" s="27" t="s">
        <v>35</v>
      </c>
      <c r="V26" s="1">
        <v>0</v>
      </c>
      <c r="W26" s="1">
        <v>29</v>
      </c>
      <c r="X26" s="1">
        <v>29</v>
      </c>
      <c r="Y26" s="2">
        <v>29</v>
      </c>
      <c r="Z26" s="35" t="s">
        <v>353</v>
      </c>
      <c r="AA26" s="2">
        <v>119.5</v>
      </c>
      <c r="AB26" s="71"/>
      <c r="AC26" s="71"/>
      <c r="AD26" s="51">
        <v>3.03</v>
      </c>
      <c r="AE26" s="3" t="s">
        <v>206</v>
      </c>
      <c r="AF26" s="1">
        <v>7</v>
      </c>
      <c r="AG26" s="56"/>
      <c r="AH26" s="56"/>
      <c r="AI26" s="59"/>
      <c r="AJ26" s="9">
        <v>146</v>
      </c>
      <c r="AK26" s="27" t="s">
        <v>35</v>
      </c>
      <c r="AL26" s="3" t="s">
        <v>209</v>
      </c>
      <c r="AM26" s="3" t="s">
        <v>210</v>
      </c>
      <c r="AN26" s="1">
        <v>10</v>
      </c>
      <c r="AO26" s="56"/>
      <c r="AP26" s="56"/>
      <c r="AQ26" s="44">
        <v>17</v>
      </c>
      <c r="AR26" s="3" t="s">
        <v>278</v>
      </c>
      <c r="AS26" s="1">
        <v>44</v>
      </c>
      <c r="AT26" s="56"/>
      <c r="AU26" s="56"/>
      <c r="AV26" s="4">
        <f t="shared" si="1"/>
        <v>293</v>
      </c>
      <c r="AW26" s="83"/>
      <c r="AX26" s="83"/>
    </row>
    <row r="27" spans="1:50" s="5" customFormat="1" ht="12.75" customHeight="1">
      <c r="A27" s="60"/>
      <c r="B27" s="9">
        <v>145</v>
      </c>
      <c r="C27" s="27" t="s">
        <v>36</v>
      </c>
      <c r="D27" s="4">
        <v>10</v>
      </c>
      <c r="E27" s="4">
        <v>9</v>
      </c>
      <c r="F27" s="4">
        <v>9</v>
      </c>
      <c r="G27" s="4">
        <v>8</v>
      </c>
      <c r="H27" s="4">
        <v>8</v>
      </c>
      <c r="I27" s="4">
        <v>8</v>
      </c>
      <c r="J27" s="4">
        <v>7</v>
      </c>
      <c r="K27" s="4"/>
      <c r="L27" s="4"/>
      <c r="M27" s="4"/>
      <c r="N27" s="4">
        <f t="shared" si="0"/>
        <v>59</v>
      </c>
      <c r="O27" s="6" t="s">
        <v>208</v>
      </c>
      <c r="P27" s="4">
        <v>8.5</v>
      </c>
      <c r="Q27" s="84"/>
      <c r="R27" s="84"/>
      <c r="S27" s="60"/>
      <c r="T27" s="9">
        <v>145</v>
      </c>
      <c r="U27" s="27" t="s">
        <v>36</v>
      </c>
      <c r="V27" s="1">
        <v>32.5</v>
      </c>
      <c r="W27" s="1">
        <v>28</v>
      </c>
      <c r="X27" s="1">
        <v>0</v>
      </c>
      <c r="Y27" s="2">
        <v>32.5</v>
      </c>
      <c r="Z27" s="35" t="s">
        <v>346</v>
      </c>
      <c r="AA27" s="2">
        <v>80.5</v>
      </c>
      <c r="AB27" s="72"/>
      <c r="AC27" s="72"/>
      <c r="AD27" s="51">
        <v>3.31</v>
      </c>
      <c r="AE27" s="3" t="s">
        <v>390</v>
      </c>
      <c r="AF27" s="1">
        <v>102</v>
      </c>
      <c r="AG27" s="57"/>
      <c r="AH27" s="57"/>
      <c r="AI27" s="60"/>
      <c r="AJ27" s="9">
        <v>145</v>
      </c>
      <c r="AK27" s="27" t="s">
        <v>36</v>
      </c>
      <c r="AL27" s="3" t="s">
        <v>215</v>
      </c>
      <c r="AM27" s="3" t="s">
        <v>216</v>
      </c>
      <c r="AN27" s="1">
        <v>24.5</v>
      </c>
      <c r="AO27" s="57"/>
      <c r="AP27" s="57"/>
      <c r="AQ27" s="44">
        <v>12</v>
      </c>
      <c r="AR27" s="3" t="s">
        <v>282</v>
      </c>
      <c r="AS27" s="1">
        <v>90</v>
      </c>
      <c r="AT27" s="57"/>
      <c r="AU27" s="57"/>
      <c r="AV27" s="4">
        <f t="shared" si="1"/>
        <v>305.5</v>
      </c>
      <c r="AW27" s="84"/>
      <c r="AX27" s="84"/>
    </row>
    <row r="28" spans="1:50" s="5" customFormat="1">
      <c r="A28" s="58" t="s">
        <v>155</v>
      </c>
      <c r="B28" s="9">
        <v>27</v>
      </c>
      <c r="C28" s="27" t="s">
        <v>37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>
        <f t="shared" si="0"/>
        <v>0</v>
      </c>
      <c r="O28" s="4" t="s">
        <v>326</v>
      </c>
      <c r="P28" s="4">
        <v>132</v>
      </c>
      <c r="Q28" s="82">
        <f t="shared" ref="Q28" si="20">P28+P29+P30+P31+P32+P33</f>
        <v>379.5</v>
      </c>
      <c r="R28" s="82">
        <v>7</v>
      </c>
      <c r="S28" s="58" t="s">
        <v>155</v>
      </c>
      <c r="T28" s="9">
        <v>27</v>
      </c>
      <c r="U28" s="27" t="s">
        <v>37</v>
      </c>
      <c r="V28" s="1">
        <v>32.5</v>
      </c>
      <c r="W28" s="1">
        <v>34</v>
      </c>
      <c r="X28" s="1">
        <v>30</v>
      </c>
      <c r="Y28" s="2">
        <v>34</v>
      </c>
      <c r="Z28" s="35" t="s">
        <v>342</v>
      </c>
      <c r="AA28" s="2">
        <v>65.5</v>
      </c>
      <c r="AB28" s="70">
        <f t="shared" ref="AB28" si="21">AA28+AA29+AA30+AA31+AA32+AA33</f>
        <v>585.5</v>
      </c>
      <c r="AC28" s="70" t="s">
        <v>332</v>
      </c>
      <c r="AD28" s="51">
        <v>3.23</v>
      </c>
      <c r="AE28" s="3" t="s">
        <v>382</v>
      </c>
      <c r="AF28" s="1">
        <v>63</v>
      </c>
      <c r="AG28" s="55">
        <f t="shared" ref="AG28" si="22">AF28+AF29+AF30+AF31+AF32+AF33</f>
        <v>696</v>
      </c>
      <c r="AH28" s="55">
        <v>24</v>
      </c>
      <c r="AI28" s="58" t="s">
        <v>155</v>
      </c>
      <c r="AJ28" s="9">
        <v>27</v>
      </c>
      <c r="AK28" s="27" t="s">
        <v>37</v>
      </c>
      <c r="AL28" s="3" t="s">
        <v>244</v>
      </c>
      <c r="AM28" s="3" t="s">
        <v>245</v>
      </c>
      <c r="AN28" s="1">
        <v>122</v>
      </c>
      <c r="AO28" s="55">
        <f t="shared" ref="AO28" si="23">AN28+AN29+AN30+AN31+AN32+AN33</f>
        <v>753.5</v>
      </c>
      <c r="AP28" s="55">
        <v>24</v>
      </c>
      <c r="AQ28" s="44">
        <v>12</v>
      </c>
      <c r="AR28" s="3" t="s">
        <v>282</v>
      </c>
      <c r="AS28" s="1">
        <v>90</v>
      </c>
      <c r="AT28" s="55">
        <f t="shared" ref="AT28" si="24">AS28+AS29+AS30+AS31+AS32+AS33</f>
        <v>707.5</v>
      </c>
      <c r="AU28" s="55">
        <v>24</v>
      </c>
      <c r="AV28" s="4">
        <f t="shared" si="1"/>
        <v>472.5</v>
      </c>
      <c r="AW28" s="82">
        <f t="shared" ref="AW28" si="25">AT28+AO28+AG28+AB28+Q28</f>
        <v>3122</v>
      </c>
      <c r="AX28" s="82">
        <v>24</v>
      </c>
    </row>
    <row r="29" spans="1:50" s="5" customFormat="1">
      <c r="A29" s="59"/>
      <c r="B29" s="9">
        <v>26</v>
      </c>
      <c r="C29" s="27" t="s">
        <v>38</v>
      </c>
      <c r="D29" s="4">
        <v>5</v>
      </c>
      <c r="E29" s="4">
        <v>6</v>
      </c>
      <c r="F29" s="4">
        <v>6</v>
      </c>
      <c r="G29" s="4">
        <v>6</v>
      </c>
      <c r="H29" s="4">
        <v>6</v>
      </c>
      <c r="I29" s="4">
        <v>7</v>
      </c>
      <c r="J29" s="4"/>
      <c r="K29" s="4"/>
      <c r="L29" s="4"/>
      <c r="M29" s="4"/>
      <c r="N29" s="4">
        <f t="shared" si="0"/>
        <v>36</v>
      </c>
      <c r="O29" s="6" t="s">
        <v>302</v>
      </c>
      <c r="P29" s="4">
        <v>34.5</v>
      </c>
      <c r="Q29" s="83"/>
      <c r="R29" s="83"/>
      <c r="S29" s="59"/>
      <c r="T29" s="9">
        <v>26</v>
      </c>
      <c r="U29" s="27" t="s">
        <v>38</v>
      </c>
      <c r="V29" s="1">
        <v>29</v>
      </c>
      <c r="W29" s="1">
        <v>32</v>
      </c>
      <c r="X29" s="1">
        <v>32</v>
      </c>
      <c r="Y29" s="2">
        <v>32</v>
      </c>
      <c r="Z29" s="35" t="s">
        <v>347</v>
      </c>
      <c r="AA29" s="2">
        <v>87.5</v>
      </c>
      <c r="AB29" s="71"/>
      <c r="AC29" s="71"/>
      <c r="AD29" s="51">
        <v>3.3</v>
      </c>
      <c r="AE29" s="3" t="s">
        <v>389</v>
      </c>
      <c r="AF29" s="1">
        <v>98</v>
      </c>
      <c r="AG29" s="56"/>
      <c r="AH29" s="56"/>
      <c r="AI29" s="59"/>
      <c r="AJ29" s="9">
        <v>26</v>
      </c>
      <c r="AK29" s="27" t="s">
        <v>38</v>
      </c>
      <c r="AL29" s="3" t="s">
        <v>244</v>
      </c>
      <c r="AM29" s="3" t="s">
        <v>245</v>
      </c>
      <c r="AN29" s="1">
        <v>122</v>
      </c>
      <c r="AO29" s="56"/>
      <c r="AP29" s="56"/>
      <c r="AQ29" s="44">
        <v>10</v>
      </c>
      <c r="AR29" s="3" t="s">
        <v>284</v>
      </c>
      <c r="AS29" s="1">
        <v>112.5</v>
      </c>
      <c r="AT29" s="56"/>
      <c r="AU29" s="56"/>
      <c r="AV29" s="4">
        <f t="shared" si="1"/>
        <v>454.5</v>
      </c>
      <c r="AW29" s="83"/>
      <c r="AX29" s="83"/>
    </row>
    <row r="30" spans="1:50" s="5" customFormat="1">
      <c r="A30" s="59"/>
      <c r="B30" s="9">
        <v>25</v>
      </c>
      <c r="C30" s="27" t="s">
        <v>39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>
        <f t="shared" si="0"/>
        <v>0</v>
      </c>
      <c r="O30" s="4" t="s">
        <v>326</v>
      </c>
      <c r="P30" s="4">
        <v>132</v>
      </c>
      <c r="Q30" s="83"/>
      <c r="R30" s="83"/>
      <c r="S30" s="59"/>
      <c r="T30" s="9">
        <v>25</v>
      </c>
      <c r="U30" s="27" t="s">
        <v>39</v>
      </c>
      <c r="V30" s="1">
        <v>19</v>
      </c>
      <c r="W30" s="1">
        <v>19</v>
      </c>
      <c r="X30" s="1">
        <v>18</v>
      </c>
      <c r="Y30" s="2">
        <v>19</v>
      </c>
      <c r="Z30" s="35" t="s">
        <v>291</v>
      </c>
      <c r="AA30" s="2">
        <v>148</v>
      </c>
      <c r="AB30" s="71"/>
      <c r="AC30" s="71"/>
      <c r="AD30" s="51">
        <v>4.22</v>
      </c>
      <c r="AE30" s="3" t="s">
        <v>265</v>
      </c>
      <c r="AF30" s="1">
        <v>150</v>
      </c>
      <c r="AG30" s="56"/>
      <c r="AH30" s="56"/>
      <c r="AI30" s="59"/>
      <c r="AJ30" s="9">
        <v>25</v>
      </c>
      <c r="AK30" s="27" t="s">
        <v>39</v>
      </c>
      <c r="AL30" s="3" t="s">
        <v>264</v>
      </c>
      <c r="AM30" s="3" t="s">
        <v>265</v>
      </c>
      <c r="AN30" s="1">
        <v>150</v>
      </c>
      <c r="AO30" s="56"/>
      <c r="AP30" s="56"/>
      <c r="AQ30" s="44">
        <v>0</v>
      </c>
      <c r="AR30" s="3" t="s">
        <v>292</v>
      </c>
      <c r="AS30" s="1">
        <v>149.5</v>
      </c>
      <c r="AT30" s="56"/>
      <c r="AU30" s="56"/>
      <c r="AV30" s="4">
        <f t="shared" si="1"/>
        <v>729.5</v>
      </c>
      <c r="AW30" s="83"/>
      <c r="AX30" s="83"/>
    </row>
    <row r="31" spans="1:50" s="5" customFormat="1">
      <c r="A31" s="59"/>
      <c r="B31" s="9">
        <v>24</v>
      </c>
      <c r="C31" s="27" t="s">
        <v>40</v>
      </c>
      <c r="D31" s="4">
        <v>10</v>
      </c>
      <c r="E31" s="4">
        <v>5</v>
      </c>
      <c r="F31" s="4">
        <v>5</v>
      </c>
      <c r="G31" s="4">
        <v>7</v>
      </c>
      <c r="H31" s="4">
        <v>8</v>
      </c>
      <c r="I31" s="4"/>
      <c r="J31" s="4"/>
      <c r="K31" s="4"/>
      <c r="L31" s="4"/>
      <c r="M31" s="4"/>
      <c r="N31" s="4">
        <f t="shared" si="0"/>
        <v>35</v>
      </c>
      <c r="O31" s="4" t="s">
        <v>303</v>
      </c>
      <c r="P31" s="4">
        <v>38.5</v>
      </c>
      <c r="Q31" s="83"/>
      <c r="R31" s="83"/>
      <c r="S31" s="59"/>
      <c r="T31" s="9">
        <v>24</v>
      </c>
      <c r="U31" s="27" t="s">
        <v>40</v>
      </c>
      <c r="V31" s="1">
        <v>29</v>
      </c>
      <c r="W31" s="1">
        <v>29</v>
      </c>
      <c r="X31" s="1">
        <v>28</v>
      </c>
      <c r="Y31" s="2">
        <v>29</v>
      </c>
      <c r="Z31" s="35" t="s">
        <v>353</v>
      </c>
      <c r="AA31" s="2">
        <v>119.5</v>
      </c>
      <c r="AB31" s="71"/>
      <c r="AC31" s="71"/>
      <c r="AD31" s="51">
        <v>3.57</v>
      </c>
      <c r="AE31" s="3" t="s">
        <v>358</v>
      </c>
      <c r="AF31" s="1">
        <v>138</v>
      </c>
      <c r="AG31" s="56"/>
      <c r="AH31" s="56"/>
      <c r="AI31" s="59"/>
      <c r="AJ31" s="9">
        <v>24</v>
      </c>
      <c r="AK31" s="27" t="s">
        <v>40</v>
      </c>
      <c r="AL31" s="3" t="s">
        <v>262</v>
      </c>
      <c r="AM31" s="35" t="s">
        <v>263</v>
      </c>
      <c r="AN31" s="1">
        <v>147.5</v>
      </c>
      <c r="AO31" s="56"/>
      <c r="AP31" s="56"/>
      <c r="AQ31" s="44">
        <v>5</v>
      </c>
      <c r="AR31" s="3" t="s">
        <v>259</v>
      </c>
      <c r="AS31" s="1">
        <v>142</v>
      </c>
      <c r="AT31" s="56"/>
      <c r="AU31" s="56"/>
      <c r="AV31" s="4">
        <f t="shared" si="1"/>
        <v>585.5</v>
      </c>
      <c r="AW31" s="83"/>
      <c r="AX31" s="83"/>
    </row>
    <row r="32" spans="1:50" s="5" customFormat="1" ht="15" customHeight="1">
      <c r="A32" s="59"/>
      <c r="B32" s="9">
        <v>22</v>
      </c>
      <c r="C32" s="27" t="s">
        <v>172</v>
      </c>
      <c r="D32" s="4">
        <v>5</v>
      </c>
      <c r="E32" s="4">
        <v>5</v>
      </c>
      <c r="F32" s="4">
        <v>7</v>
      </c>
      <c r="G32" s="4">
        <v>8</v>
      </c>
      <c r="H32" s="4">
        <v>9</v>
      </c>
      <c r="I32" s="4"/>
      <c r="J32" s="4"/>
      <c r="K32" s="4"/>
      <c r="L32" s="4"/>
      <c r="M32" s="4"/>
      <c r="N32" s="4">
        <f t="shared" si="0"/>
        <v>34</v>
      </c>
      <c r="O32" s="46" t="s">
        <v>304</v>
      </c>
      <c r="P32" s="4">
        <v>41.5</v>
      </c>
      <c r="Q32" s="83"/>
      <c r="R32" s="83"/>
      <c r="S32" s="59"/>
      <c r="T32" s="9">
        <v>22</v>
      </c>
      <c r="U32" s="27" t="s">
        <v>172</v>
      </c>
      <c r="V32" s="1">
        <v>29.5</v>
      </c>
      <c r="W32" s="1">
        <v>28</v>
      </c>
      <c r="X32" s="1">
        <v>29.5</v>
      </c>
      <c r="Y32" s="2">
        <v>29.5</v>
      </c>
      <c r="Z32" s="35" t="s">
        <v>352</v>
      </c>
      <c r="AA32" s="2">
        <v>112</v>
      </c>
      <c r="AB32" s="71"/>
      <c r="AC32" s="71"/>
      <c r="AD32" s="51">
        <v>3.38</v>
      </c>
      <c r="AE32" s="3" t="s">
        <v>395</v>
      </c>
      <c r="AF32" s="1">
        <v>122</v>
      </c>
      <c r="AG32" s="56"/>
      <c r="AH32" s="56"/>
      <c r="AI32" s="59"/>
      <c r="AJ32" s="9">
        <v>22</v>
      </c>
      <c r="AK32" s="27" t="s">
        <v>172</v>
      </c>
      <c r="AL32" s="3" t="s">
        <v>234</v>
      </c>
      <c r="AM32" s="3" t="s">
        <v>235</v>
      </c>
      <c r="AN32" s="1">
        <v>90</v>
      </c>
      <c r="AO32" s="56"/>
      <c r="AP32" s="56"/>
      <c r="AQ32" s="44">
        <v>9</v>
      </c>
      <c r="AR32" s="3" t="s">
        <v>285</v>
      </c>
      <c r="AS32" s="1">
        <v>123.5</v>
      </c>
      <c r="AT32" s="56"/>
      <c r="AU32" s="56"/>
      <c r="AV32" s="4">
        <f t="shared" si="1"/>
        <v>489</v>
      </c>
      <c r="AW32" s="83"/>
      <c r="AX32" s="83"/>
    </row>
    <row r="33" spans="1:52" s="5" customFormat="1" ht="15.75" customHeight="1">
      <c r="A33" s="60"/>
      <c r="B33" s="9">
        <v>21</v>
      </c>
      <c r="C33" s="27" t="s">
        <v>41</v>
      </c>
      <c r="D33" s="4">
        <v>7</v>
      </c>
      <c r="E33" s="4">
        <v>6</v>
      </c>
      <c r="F33" s="4">
        <v>8</v>
      </c>
      <c r="G33" s="4">
        <v>8</v>
      </c>
      <c r="H33" s="4">
        <v>8</v>
      </c>
      <c r="I33" s="4">
        <v>9</v>
      </c>
      <c r="J33" s="4">
        <v>8</v>
      </c>
      <c r="K33" s="4">
        <v>9</v>
      </c>
      <c r="L33" s="4">
        <v>10</v>
      </c>
      <c r="M33" s="4">
        <v>7</v>
      </c>
      <c r="N33" s="4">
        <f t="shared" ref="N33" si="26">M33+L33+K33+J33+I33+H33+G33+F33+E33+D33</f>
        <v>80</v>
      </c>
      <c r="O33" s="46">
        <v>1</v>
      </c>
      <c r="P33" s="4">
        <v>1</v>
      </c>
      <c r="Q33" s="84"/>
      <c r="R33" s="84"/>
      <c r="S33" s="60"/>
      <c r="T33" s="9">
        <v>21</v>
      </c>
      <c r="U33" s="27" t="s">
        <v>41</v>
      </c>
      <c r="V33" s="1">
        <v>35</v>
      </c>
      <c r="W33" s="1">
        <v>0</v>
      </c>
      <c r="X33" s="1">
        <v>35.5</v>
      </c>
      <c r="Y33" s="2">
        <v>35.5</v>
      </c>
      <c r="Z33" s="35" t="s">
        <v>339</v>
      </c>
      <c r="AA33" s="2">
        <v>53</v>
      </c>
      <c r="AB33" s="72"/>
      <c r="AC33" s="72"/>
      <c r="AD33" s="51">
        <v>3.39</v>
      </c>
      <c r="AE33" s="3" t="s">
        <v>396</v>
      </c>
      <c r="AF33" s="1">
        <v>125</v>
      </c>
      <c r="AG33" s="57"/>
      <c r="AH33" s="57"/>
      <c r="AI33" s="60"/>
      <c r="AJ33" s="9">
        <v>21</v>
      </c>
      <c r="AK33" s="27" t="s">
        <v>41</v>
      </c>
      <c r="AL33" s="3" t="s">
        <v>244</v>
      </c>
      <c r="AM33" s="3" t="s">
        <v>245</v>
      </c>
      <c r="AN33" s="1">
        <v>122</v>
      </c>
      <c r="AO33" s="57"/>
      <c r="AP33" s="57"/>
      <c r="AQ33" s="44">
        <v>12</v>
      </c>
      <c r="AR33" s="3" t="s">
        <v>282</v>
      </c>
      <c r="AS33" s="1">
        <v>90</v>
      </c>
      <c r="AT33" s="57"/>
      <c r="AU33" s="57"/>
      <c r="AV33" s="4">
        <f t="shared" si="1"/>
        <v>391</v>
      </c>
      <c r="AW33" s="84"/>
      <c r="AX33" s="84"/>
    </row>
    <row r="34" spans="1:52" s="5" customFormat="1" ht="16.5" customHeight="1">
      <c r="A34" s="58" t="s">
        <v>156</v>
      </c>
      <c r="B34" s="9">
        <v>189</v>
      </c>
      <c r="C34" s="27" t="s">
        <v>42</v>
      </c>
      <c r="D34" s="4">
        <v>10</v>
      </c>
      <c r="E34" s="4">
        <v>9</v>
      </c>
      <c r="F34" s="4">
        <v>8</v>
      </c>
      <c r="G34" s="4">
        <v>8</v>
      </c>
      <c r="H34" s="4">
        <v>7</v>
      </c>
      <c r="I34" s="4">
        <v>7</v>
      </c>
      <c r="J34" s="4"/>
      <c r="K34" s="4"/>
      <c r="L34" s="4"/>
      <c r="M34" s="4"/>
      <c r="N34" s="4">
        <f t="shared" si="0"/>
        <v>49</v>
      </c>
      <c r="O34" s="4">
        <v>18</v>
      </c>
      <c r="P34" s="4">
        <v>18</v>
      </c>
      <c r="Q34" s="82">
        <f t="shared" ref="Q34" si="27">P34+P35+P36+P37+P38+P39</f>
        <v>376</v>
      </c>
      <c r="R34" s="82">
        <v>6</v>
      </c>
      <c r="S34" s="58" t="s">
        <v>156</v>
      </c>
      <c r="T34" s="9">
        <v>189</v>
      </c>
      <c r="U34" s="27" t="s">
        <v>42</v>
      </c>
      <c r="V34" s="1">
        <v>0</v>
      </c>
      <c r="W34" s="1">
        <v>48</v>
      </c>
      <c r="X34" s="1">
        <v>47</v>
      </c>
      <c r="Y34" s="2">
        <v>48</v>
      </c>
      <c r="Z34" s="36" t="s">
        <v>266</v>
      </c>
      <c r="AA34" s="2">
        <v>1.5</v>
      </c>
      <c r="AB34" s="70">
        <f t="shared" ref="AB34" si="28">AA34+AA35+AA36+AA37+AA38+AA39</f>
        <v>309.5</v>
      </c>
      <c r="AC34" s="70">
        <v>4</v>
      </c>
      <c r="AD34" s="51">
        <v>3.26</v>
      </c>
      <c r="AE34" s="3" t="s">
        <v>385</v>
      </c>
      <c r="AF34" s="1">
        <v>79</v>
      </c>
      <c r="AG34" s="55">
        <f t="shared" ref="AG34" si="29">AF34+AF35+AF36+AF37+AF38+AF39</f>
        <v>411.5</v>
      </c>
      <c r="AH34" s="55">
        <v>9</v>
      </c>
      <c r="AI34" s="58" t="s">
        <v>156</v>
      </c>
      <c r="AJ34" s="9">
        <v>189</v>
      </c>
      <c r="AK34" s="27" t="s">
        <v>42</v>
      </c>
      <c r="AL34" s="3" t="s">
        <v>222</v>
      </c>
      <c r="AM34" s="3" t="s">
        <v>223</v>
      </c>
      <c r="AN34" s="1">
        <v>45.5</v>
      </c>
      <c r="AO34" s="55">
        <f t="shared" ref="AO34" si="30">AN34+AN35+AN36+AN37+AN38+AN39</f>
        <v>337.5</v>
      </c>
      <c r="AP34" s="55">
        <v>6</v>
      </c>
      <c r="AQ34" s="44">
        <v>8</v>
      </c>
      <c r="AR34" s="3" t="s">
        <v>286</v>
      </c>
      <c r="AS34" s="1">
        <v>130</v>
      </c>
      <c r="AT34" s="55">
        <f t="shared" ref="AT34" si="31">AS34+AS35+AS36+AS37+AS38+AS39</f>
        <v>597</v>
      </c>
      <c r="AU34" s="55">
        <v>19</v>
      </c>
      <c r="AV34" s="4">
        <f t="shared" si="1"/>
        <v>274</v>
      </c>
      <c r="AW34" s="82">
        <f t="shared" ref="AW34" si="32">AT34+AO34+AG34+AB34+Q34</f>
        <v>2031.5</v>
      </c>
      <c r="AX34" s="82">
        <v>10</v>
      </c>
    </row>
    <row r="35" spans="1:52" s="5" customFormat="1" ht="15.75" customHeight="1">
      <c r="A35" s="59"/>
      <c r="B35" s="9">
        <v>188</v>
      </c>
      <c r="C35" s="27" t="s">
        <v>43</v>
      </c>
      <c r="D35" s="4"/>
      <c r="E35" s="4"/>
      <c r="F35" s="4"/>
      <c r="G35" s="4"/>
      <c r="H35" s="4"/>
      <c r="I35" s="4"/>
      <c r="J35" s="4"/>
      <c r="K35" s="4"/>
      <c r="L35" s="4"/>
      <c r="M35" s="4"/>
      <c r="N35" s="4">
        <f t="shared" si="0"/>
        <v>0</v>
      </c>
      <c r="O35" s="4" t="s">
        <v>326</v>
      </c>
      <c r="P35" s="4">
        <v>132</v>
      </c>
      <c r="Q35" s="83"/>
      <c r="R35" s="83"/>
      <c r="S35" s="59"/>
      <c r="T35" s="9">
        <v>188</v>
      </c>
      <c r="U35" s="27" t="s">
        <v>43</v>
      </c>
      <c r="V35" s="1">
        <v>33</v>
      </c>
      <c r="W35" s="1">
        <v>0</v>
      </c>
      <c r="X35" s="1">
        <v>35</v>
      </c>
      <c r="Y35" s="2">
        <v>35</v>
      </c>
      <c r="Z35" s="35" t="s">
        <v>340</v>
      </c>
      <c r="AA35" s="2">
        <v>57.5</v>
      </c>
      <c r="AB35" s="71"/>
      <c r="AC35" s="71"/>
      <c r="AD35" s="51">
        <v>3.34</v>
      </c>
      <c r="AE35" s="3" t="s">
        <v>324</v>
      </c>
      <c r="AF35" s="1">
        <v>109.5</v>
      </c>
      <c r="AG35" s="56"/>
      <c r="AH35" s="56"/>
      <c r="AI35" s="59"/>
      <c r="AJ35" s="9">
        <v>188</v>
      </c>
      <c r="AK35" s="27" t="s">
        <v>43</v>
      </c>
      <c r="AL35" s="3" t="s">
        <v>207</v>
      </c>
      <c r="AM35" s="3" t="s">
        <v>208</v>
      </c>
      <c r="AN35" s="1">
        <v>8.5</v>
      </c>
      <c r="AO35" s="56"/>
      <c r="AP35" s="56"/>
      <c r="AQ35" s="44">
        <v>10</v>
      </c>
      <c r="AR35" s="3" t="s">
        <v>284</v>
      </c>
      <c r="AS35" s="1">
        <v>112.5</v>
      </c>
      <c r="AT35" s="56"/>
      <c r="AU35" s="56"/>
      <c r="AV35" s="4">
        <f t="shared" si="1"/>
        <v>420</v>
      </c>
      <c r="AW35" s="83"/>
      <c r="AX35" s="83"/>
    </row>
    <row r="36" spans="1:52" s="5" customFormat="1">
      <c r="A36" s="59"/>
      <c r="B36" s="9">
        <v>187</v>
      </c>
      <c r="C36" s="27" t="s">
        <v>44</v>
      </c>
      <c r="D36" s="4">
        <v>7</v>
      </c>
      <c r="E36" s="4">
        <v>7</v>
      </c>
      <c r="F36" s="4">
        <v>6</v>
      </c>
      <c r="G36" s="4">
        <v>10</v>
      </c>
      <c r="H36" s="4">
        <v>9</v>
      </c>
      <c r="I36" s="4">
        <v>8</v>
      </c>
      <c r="J36" s="4">
        <v>7</v>
      </c>
      <c r="K36" s="4"/>
      <c r="L36" s="4"/>
      <c r="M36" s="4"/>
      <c r="N36" s="4">
        <f t="shared" si="0"/>
        <v>54</v>
      </c>
      <c r="O36" s="6" t="s">
        <v>294</v>
      </c>
      <c r="P36" s="4">
        <v>12.5</v>
      </c>
      <c r="Q36" s="83"/>
      <c r="R36" s="83"/>
      <c r="S36" s="59"/>
      <c r="T36" s="9">
        <v>187</v>
      </c>
      <c r="U36" s="27" t="s">
        <v>44</v>
      </c>
      <c r="V36" s="1">
        <v>44.5</v>
      </c>
      <c r="W36" s="1">
        <v>44.5</v>
      </c>
      <c r="X36" s="1">
        <v>44</v>
      </c>
      <c r="Y36" s="2">
        <v>44.5</v>
      </c>
      <c r="Z36" s="36" t="s">
        <v>267</v>
      </c>
      <c r="AA36" s="2">
        <v>3</v>
      </c>
      <c r="AB36" s="71"/>
      <c r="AC36" s="71"/>
      <c r="AD36" s="51">
        <v>3.3</v>
      </c>
      <c r="AE36" s="3" t="s">
        <v>389</v>
      </c>
      <c r="AF36" s="1">
        <v>98</v>
      </c>
      <c r="AG36" s="56"/>
      <c r="AH36" s="56"/>
      <c r="AI36" s="59"/>
      <c r="AJ36" s="9">
        <v>187</v>
      </c>
      <c r="AK36" s="27" t="s">
        <v>44</v>
      </c>
      <c r="AL36" s="3" t="s">
        <v>211</v>
      </c>
      <c r="AM36" s="3" t="s">
        <v>212</v>
      </c>
      <c r="AN36" s="1">
        <v>13</v>
      </c>
      <c r="AO36" s="56"/>
      <c r="AP36" s="56"/>
      <c r="AQ36" s="44">
        <v>12</v>
      </c>
      <c r="AR36" s="3" t="s">
        <v>282</v>
      </c>
      <c r="AS36" s="1">
        <v>90</v>
      </c>
      <c r="AT36" s="56"/>
      <c r="AU36" s="56"/>
      <c r="AV36" s="4">
        <f t="shared" si="1"/>
        <v>216.5</v>
      </c>
      <c r="AW36" s="83"/>
      <c r="AX36" s="83"/>
    </row>
    <row r="37" spans="1:52" s="5" customFormat="1">
      <c r="A37" s="59"/>
      <c r="B37" s="9">
        <v>186</v>
      </c>
      <c r="C37" s="27" t="s">
        <v>45</v>
      </c>
      <c r="D37" s="4"/>
      <c r="E37" s="4"/>
      <c r="F37" s="4"/>
      <c r="G37" s="4"/>
      <c r="H37" s="4"/>
      <c r="I37" s="4"/>
      <c r="J37" s="4"/>
      <c r="K37" s="4"/>
      <c r="L37" s="4"/>
      <c r="M37" s="4"/>
      <c r="N37" s="4">
        <f t="shared" si="0"/>
        <v>0</v>
      </c>
      <c r="O37" s="4" t="s">
        <v>326</v>
      </c>
      <c r="P37" s="4">
        <v>132</v>
      </c>
      <c r="Q37" s="83"/>
      <c r="R37" s="83"/>
      <c r="S37" s="59"/>
      <c r="T37" s="9">
        <v>186</v>
      </c>
      <c r="U37" s="27" t="s">
        <v>45</v>
      </c>
      <c r="V37" s="1">
        <v>32.5</v>
      </c>
      <c r="W37" s="1">
        <v>29</v>
      </c>
      <c r="X37" s="1">
        <v>33</v>
      </c>
      <c r="Y37" s="2">
        <v>33</v>
      </c>
      <c r="Z37" s="35" t="s">
        <v>345</v>
      </c>
      <c r="AA37" s="2">
        <v>75</v>
      </c>
      <c r="AB37" s="71"/>
      <c r="AC37" s="71"/>
      <c r="AD37" s="51">
        <v>3.25</v>
      </c>
      <c r="AE37" s="3" t="s">
        <v>384</v>
      </c>
      <c r="AF37" s="1">
        <v>73</v>
      </c>
      <c r="AG37" s="56"/>
      <c r="AH37" s="56"/>
      <c r="AI37" s="59"/>
      <c r="AJ37" s="9">
        <v>186</v>
      </c>
      <c r="AK37" s="27" t="s">
        <v>45</v>
      </c>
      <c r="AL37" s="3" t="s">
        <v>240</v>
      </c>
      <c r="AM37" s="35" t="s">
        <v>241</v>
      </c>
      <c r="AN37" s="1">
        <v>111</v>
      </c>
      <c r="AO37" s="56"/>
      <c r="AP37" s="56"/>
      <c r="AQ37" s="44">
        <v>26</v>
      </c>
      <c r="AR37" s="3" t="s">
        <v>270</v>
      </c>
      <c r="AS37" s="1">
        <v>6.5</v>
      </c>
      <c r="AT37" s="56"/>
      <c r="AU37" s="56"/>
      <c r="AV37" s="4">
        <f t="shared" si="1"/>
        <v>397.5</v>
      </c>
      <c r="AW37" s="83"/>
      <c r="AX37" s="83"/>
    </row>
    <row r="38" spans="1:52" s="5" customFormat="1" ht="12.75" customHeight="1">
      <c r="A38" s="59"/>
      <c r="B38" s="9">
        <v>185</v>
      </c>
      <c r="C38" s="27" t="s">
        <v>46</v>
      </c>
      <c r="D38" s="4">
        <v>9</v>
      </c>
      <c r="E38" s="4">
        <v>8</v>
      </c>
      <c r="F38" s="4">
        <v>8</v>
      </c>
      <c r="G38" s="4">
        <v>7</v>
      </c>
      <c r="H38" s="4">
        <v>7</v>
      </c>
      <c r="I38" s="4">
        <v>6</v>
      </c>
      <c r="J38" s="4">
        <v>5</v>
      </c>
      <c r="K38" s="4"/>
      <c r="L38" s="4"/>
      <c r="M38" s="4"/>
      <c r="N38" s="4">
        <f t="shared" si="0"/>
        <v>50</v>
      </c>
      <c r="O38" s="4" t="s">
        <v>295</v>
      </c>
      <c r="P38" s="4">
        <v>16.5</v>
      </c>
      <c r="Q38" s="83"/>
      <c r="R38" s="83"/>
      <c r="S38" s="59"/>
      <c r="T38" s="9">
        <v>185</v>
      </c>
      <c r="U38" s="27" t="s">
        <v>46</v>
      </c>
      <c r="V38" s="1">
        <v>33</v>
      </c>
      <c r="W38" s="1">
        <v>31</v>
      </c>
      <c r="X38" s="1">
        <v>32</v>
      </c>
      <c r="Y38" s="2">
        <v>33</v>
      </c>
      <c r="Z38" s="35" t="s">
        <v>345</v>
      </c>
      <c r="AA38" s="2">
        <v>75</v>
      </c>
      <c r="AB38" s="71"/>
      <c r="AC38" s="71"/>
      <c r="AD38" s="51">
        <v>3.1</v>
      </c>
      <c r="AE38" s="3" t="s">
        <v>370</v>
      </c>
      <c r="AF38" s="1">
        <v>15.5</v>
      </c>
      <c r="AG38" s="56"/>
      <c r="AH38" s="56"/>
      <c r="AI38" s="59"/>
      <c r="AJ38" s="9">
        <v>185</v>
      </c>
      <c r="AK38" s="27" t="s">
        <v>46</v>
      </c>
      <c r="AL38" s="3" t="s">
        <v>236</v>
      </c>
      <c r="AM38" s="3" t="s">
        <v>237</v>
      </c>
      <c r="AN38" s="1">
        <v>99.5</v>
      </c>
      <c r="AO38" s="56"/>
      <c r="AP38" s="56"/>
      <c r="AQ38" s="44">
        <v>9</v>
      </c>
      <c r="AR38" s="3" t="s">
        <v>285</v>
      </c>
      <c r="AS38" s="1">
        <v>123.5</v>
      </c>
      <c r="AT38" s="56"/>
      <c r="AU38" s="56"/>
      <c r="AV38" s="4">
        <f t="shared" si="1"/>
        <v>330</v>
      </c>
      <c r="AW38" s="83"/>
      <c r="AX38" s="83"/>
    </row>
    <row r="39" spans="1:52" s="5" customFormat="1" ht="15" customHeight="1">
      <c r="A39" s="60"/>
      <c r="B39" s="9">
        <v>184</v>
      </c>
      <c r="C39" s="27" t="s">
        <v>47</v>
      </c>
      <c r="D39" s="4">
        <v>8</v>
      </c>
      <c r="E39" s="4">
        <v>7</v>
      </c>
      <c r="F39" s="4">
        <v>5</v>
      </c>
      <c r="G39" s="4"/>
      <c r="H39" s="4"/>
      <c r="I39" s="4"/>
      <c r="J39" s="4"/>
      <c r="K39" s="4"/>
      <c r="L39" s="4"/>
      <c r="M39" s="4"/>
      <c r="N39" s="4">
        <f t="shared" si="0"/>
        <v>20</v>
      </c>
      <c r="O39" s="6" t="s">
        <v>312</v>
      </c>
      <c r="P39" s="4">
        <v>65</v>
      </c>
      <c r="Q39" s="84"/>
      <c r="R39" s="84"/>
      <c r="S39" s="60"/>
      <c r="T39" s="9">
        <v>184</v>
      </c>
      <c r="U39" s="27" t="s">
        <v>47</v>
      </c>
      <c r="V39" s="1">
        <v>29</v>
      </c>
      <c r="W39" s="1">
        <v>30</v>
      </c>
      <c r="X39" s="1">
        <v>31</v>
      </c>
      <c r="Y39" s="2">
        <v>31</v>
      </c>
      <c r="Z39" s="35" t="s">
        <v>349</v>
      </c>
      <c r="AA39" s="2">
        <v>97.5</v>
      </c>
      <c r="AB39" s="72"/>
      <c r="AC39" s="72"/>
      <c r="AD39" s="51">
        <v>3.17</v>
      </c>
      <c r="AE39" s="3" t="s">
        <v>377</v>
      </c>
      <c r="AF39" s="1">
        <v>36.5</v>
      </c>
      <c r="AG39" s="57"/>
      <c r="AH39" s="57"/>
      <c r="AI39" s="60"/>
      <c r="AJ39" s="9">
        <v>184</v>
      </c>
      <c r="AK39" s="27" t="s">
        <v>47</v>
      </c>
      <c r="AL39" s="3" t="s">
        <v>226</v>
      </c>
      <c r="AM39" s="3" t="s">
        <v>227</v>
      </c>
      <c r="AN39" s="1">
        <v>60</v>
      </c>
      <c r="AO39" s="57"/>
      <c r="AP39" s="57"/>
      <c r="AQ39" s="44">
        <v>7</v>
      </c>
      <c r="AR39" s="3" t="s">
        <v>287</v>
      </c>
      <c r="AS39" s="1">
        <v>134.5</v>
      </c>
      <c r="AT39" s="57"/>
      <c r="AU39" s="57"/>
      <c r="AV39" s="4">
        <f t="shared" si="1"/>
        <v>393.5</v>
      </c>
      <c r="AW39" s="84"/>
      <c r="AX39" s="84"/>
    </row>
    <row r="40" spans="1:52" s="17" customFormat="1" ht="19.5" customHeight="1">
      <c r="A40" s="65" t="s">
        <v>0</v>
      </c>
      <c r="B40" s="61" t="s">
        <v>13</v>
      </c>
      <c r="C40" s="63" t="s">
        <v>1</v>
      </c>
      <c r="D40" s="80" t="s">
        <v>15</v>
      </c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65" t="s">
        <v>0</v>
      </c>
      <c r="T40" s="61" t="s">
        <v>13</v>
      </c>
      <c r="U40" s="63" t="s">
        <v>1</v>
      </c>
      <c r="V40" s="73" t="s">
        <v>4</v>
      </c>
      <c r="W40" s="74"/>
      <c r="X40" s="74"/>
      <c r="Y40" s="74"/>
      <c r="Z40" s="74"/>
      <c r="AA40" s="74"/>
      <c r="AB40" s="74"/>
      <c r="AC40" s="75"/>
      <c r="AD40" s="67" t="s">
        <v>14</v>
      </c>
      <c r="AE40" s="68"/>
      <c r="AF40" s="68"/>
      <c r="AG40" s="68"/>
      <c r="AH40" s="69"/>
      <c r="AI40" s="65" t="s">
        <v>0</v>
      </c>
      <c r="AJ40" s="61" t="s">
        <v>13</v>
      </c>
      <c r="AK40" s="63" t="s">
        <v>1</v>
      </c>
      <c r="AL40" s="67" t="s">
        <v>10</v>
      </c>
      <c r="AM40" s="68"/>
      <c r="AN40" s="68"/>
      <c r="AO40" s="68"/>
      <c r="AP40" s="68"/>
      <c r="AQ40" s="67" t="s">
        <v>18</v>
      </c>
      <c r="AR40" s="68"/>
      <c r="AS40" s="68"/>
      <c r="AT40" s="68"/>
      <c r="AU40" s="68"/>
      <c r="AV40" s="76" t="s">
        <v>23</v>
      </c>
      <c r="AW40" s="76" t="s">
        <v>22</v>
      </c>
      <c r="AX40" s="78" t="s">
        <v>24</v>
      </c>
      <c r="AZ40" s="5"/>
    </row>
    <row r="41" spans="1:52" s="17" customFormat="1" ht="44.25" customHeight="1">
      <c r="A41" s="66"/>
      <c r="B41" s="62"/>
      <c r="C41" s="64"/>
      <c r="D41" s="11">
        <v>1</v>
      </c>
      <c r="E41" s="11">
        <v>2</v>
      </c>
      <c r="F41" s="11">
        <v>3</v>
      </c>
      <c r="G41" s="11">
        <v>4</v>
      </c>
      <c r="H41" s="11">
        <v>5</v>
      </c>
      <c r="I41" s="11">
        <v>6</v>
      </c>
      <c r="J41" s="11">
        <v>7</v>
      </c>
      <c r="K41" s="11">
        <v>8</v>
      </c>
      <c r="L41" s="11">
        <v>9</v>
      </c>
      <c r="M41" s="11">
        <v>10</v>
      </c>
      <c r="N41" s="12" t="s">
        <v>11</v>
      </c>
      <c r="O41" s="15" t="s">
        <v>2</v>
      </c>
      <c r="P41" s="15" t="s">
        <v>3</v>
      </c>
      <c r="Q41" s="15" t="s">
        <v>20</v>
      </c>
      <c r="R41" s="15" t="s">
        <v>12</v>
      </c>
      <c r="S41" s="66"/>
      <c r="T41" s="62"/>
      <c r="U41" s="64"/>
      <c r="V41" s="16" t="s">
        <v>5</v>
      </c>
      <c r="W41" s="16" t="s">
        <v>6</v>
      </c>
      <c r="X41" s="16" t="s">
        <v>7</v>
      </c>
      <c r="Y41" s="14" t="s">
        <v>8</v>
      </c>
      <c r="Z41" s="40" t="s">
        <v>2</v>
      </c>
      <c r="AA41" s="15" t="s">
        <v>3</v>
      </c>
      <c r="AB41" s="10" t="s">
        <v>19</v>
      </c>
      <c r="AC41" s="10" t="s">
        <v>12</v>
      </c>
      <c r="AD41" s="50" t="s">
        <v>9</v>
      </c>
      <c r="AE41" s="14" t="s">
        <v>2</v>
      </c>
      <c r="AF41" s="15" t="s">
        <v>3</v>
      </c>
      <c r="AG41" s="15" t="s">
        <v>21</v>
      </c>
      <c r="AH41" s="15" t="s">
        <v>12</v>
      </c>
      <c r="AI41" s="66"/>
      <c r="AJ41" s="62"/>
      <c r="AK41" s="64"/>
      <c r="AL41" s="13" t="s">
        <v>9</v>
      </c>
      <c r="AM41" s="40" t="s">
        <v>2</v>
      </c>
      <c r="AN41" s="15" t="s">
        <v>3</v>
      </c>
      <c r="AO41" s="15" t="s">
        <v>17</v>
      </c>
      <c r="AP41" s="15" t="s">
        <v>12</v>
      </c>
      <c r="AQ41" s="43" t="s">
        <v>9</v>
      </c>
      <c r="AR41" s="40" t="s">
        <v>2</v>
      </c>
      <c r="AS41" s="15" t="s">
        <v>3</v>
      </c>
      <c r="AT41" s="15" t="s">
        <v>17</v>
      </c>
      <c r="AU41" s="15" t="s">
        <v>12</v>
      </c>
      <c r="AV41" s="77"/>
      <c r="AW41" s="77"/>
      <c r="AX41" s="79"/>
      <c r="AZ41" s="5"/>
    </row>
    <row r="42" spans="1:52" s="5" customFormat="1" ht="14.25" customHeight="1">
      <c r="A42" s="58" t="s">
        <v>157</v>
      </c>
      <c r="B42" s="9">
        <v>176</v>
      </c>
      <c r="C42" s="27" t="s">
        <v>48</v>
      </c>
      <c r="D42" s="4">
        <v>9</v>
      </c>
      <c r="E42" s="4">
        <v>9</v>
      </c>
      <c r="F42" s="4">
        <v>7</v>
      </c>
      <c r="G42" s="4">
        <v>8</v>
      </c>
      <c r="H42" s="4">
        <v>5</v>
      </c>
      <c r="I42" s="4"/>
      <c r="J42" s="4"/>
      <c r="K42" s="4"/>
      <c r="L42" s="4"/>
      <c r="M42" s="4"/>
      <c r="N42" s="4">
        <f>M42+L42+K42+J42+I42+H42+G42+F42+E42+D42</f>
        <v>38</v>
      </c>
      <c r="O42" s="4" t="s">
        <v>301</v>
      </c>
      <c r="P42" s="4">
        <v>31.5</v>
      </c>
      <c r="Q42" s="82">
        <f>P42+P43+P44+P45+P46+P47</f>
        <v>155</v>
      </c>
      <c r="R42" s="82">
        <v>1</v>
      </c>
      <c r="S42" s="58" t="s">
        <v>157</v>
      </c>
      <c r="T42" s="9">
        <v>176</v>
      </c>
      <c r="U42" s="27" t="s">
        <v>48</v>
      </c>
      <c r="V42" s="1">
        <v>0</v>
      </c>
      <c r="W42" s="1">
        <v>0</v>
      </c>
      <c r="X42" s="1">
        <v>0</v>
      </c>
      <c r="Y42" s="2">
        <v>0</v>
      </c>
      <c r="Z42" s="35" t="s">
        <v>265</v>
      </c>
      <c r="AA42" s="2">
        <v>150</v>
      </c>
      <c r="AB42" s="70">
        <f>AA42+AA43+AA44+AA45+AA46+AA47</f>
        <v>534.5</v>
      </c>
      <c r="AC42" s="70">
        <v>19</v>
      </c>
      <c r="AD42" s="51">
        <v>3.12</v>
      </c>
      <c r="AE42" s="3" t="s">
        <v>372</v>
      </c>
      <c r="AF42" s="1">
        <v>22</v>
      </c>
      <c r="AG42" s="55">
        <f>AF42+AF43+AF44+AF45+AF46+AF47</f>
        <v>225.5</v>
      </c>
      <c r="AH42" s="55">
        <v>3</v>
      </c>
      <c r="AI42" s="58" t="s">
        <v>157</v>
      </c>
      <c r="AJ42" s="9">
        <v>176</v>
      </c>
      <c r="AK42" s="27" t="s">
        <v>48</v>
      </c>
      <c r="AL42" s="3" t="s">
        <v>200</v>
      </c>
      <c r="AM42" s="19" t="s">
        <v>217</v>
      </c>
      <c r="AN42" s="1">
        <v>1</v>
      </c>
      <c r="AO42" s="55">
        <f>AN42+AN43+AN44+AN45+AN46+AN47</f>
        <v>122.5</v>
      </c>
      <c r="AP42" s="55">
        <v>1</v>
      </c>
      <c r="AQ42" s="44">
        <v>25</v>
      </c>
      <c r="AR42" s="3" t="s">
        <v>271</v>
      </c>
      <c r="AS42" s="1">
        <v>10</v>
      </c>
      <c r="AT42" s="55">
        <f>AS42+AS43+AS44+AS45+AS46+AS47</f>
        <v>371.5</v>
      </c>
      <c r="AU42" s="55">
        <v>9</v>
      </c>
      <c r="AV42" s="4">
        <f>AS42+AN42+AF42+AA42+P42</f>
        <v>214.5</v>
      </c>
      <c r="AW42" s="82">
        <f>AT42+AO42+AG42+AB42+Q42</f>
        <v>1409</v>
      </c>
      <c r="AX42" s="82">
        <v>2</v>
      </c>
    </row>
    <row r="43" spans="1:52" s="5" customFormat="1">
      <c r="A43" s="59"/>
      <c r="B43" s="9">
        <v>182</v>
      </c>
      <c r="C43" s="27" t="s">
        <v>49</v>
      </c>
      <c r="D43" s="4">
        <v>9</v>
      </c>
      <c r="E43" s="4">
        <v>9</v>
      </c>
      <c r="F43" s="4">
        <v>8</v>
      </c>
      <c r="G43" s="4">
        <v>7</v>
      </c>
      <c r="H43" s="4">
        <v>6</v>
      </c>
      <c r="I43" s="4">
        <v>6</v>
      </c>
      <c r="J43" s="4">
        <v>5</v>
      </c>
      <c r="K43" s="4"/>
      <c r="L43" s="4"/>
      <c r="M43" s="4"/>
      <c r="N43" s="4">
        <f t="shared" ref="N43:N77" si="33">M43+L43+K43+J43+I43+H43+G43+F43+E43+D43</f>
        <v>50</v>
      </c>
      <c r="O43" s="4" t="s">
        <v>295</v>
      </c>
      <c r="P43" s="4">
        <v>16.5</v>
      </c>
      <c r="Q43" s="83"/>
      <c r="R43" s="83"/>
      <c r="S43" s="59"/>
      <c r="T43" s="9">
        <v>182</v>
      </c>
      <c r="U43" s="27" t="s">
        <v>49</v>
      </c>
      <c r="V43" s="1">
        <v>28</v>
      </c>
      <c r="W43" s="1">
        <v>29.5</v>
      </c>
      <c r="X43" s="1">
        <v>29</v>
      </c>
      <c r="Y43" s="2">
        <v>29.5</v>
      </c>
      <c r="Z43" s="35" t="s">
        <v>352</v>
      </c>
      <c r="AA43" s="2">
        <v>112</v>
      </c>
      <c r="AB43" s="71"/>
      <c r="AC43" s="71"/>
      <c r="AD43" s="51">
        <v>3.24</v>
      </c>
      <c r="AE43" s="3" t="s">
        <v>383</v>
      </c>
      <c r="AF43" s="1">
        <v>68</v>
      </c>
      <c r="AG43" s="56"/>
      <c r="AH43" s="56"/>
      <c r="AI43" s="59"/>
      <c r="AJ43" s="9">
        <v>182</v>
      </c>
      <c r="AK43" s="33" t="s">
        <v>49</v>
      </c>
      <c r="AL43" s="3" t="s">
        <v>215</v>
      </c>
      <c r="AM43" s="3" t="s">
        <v>216</v>
      </c>
      <c r="AN43" s="1">
        <v>24.5</v>
      </c>
      <c r="AO43" s="56"/>
      <c r="AP43" s="56"/>
      <c r="AQ43" s="44">
        <v>17</v>
      </c>
      <c r="AR43" s="3" t="s">
        <v>278</v>
      </c>
      <c r="AS43" s="1">
        <v>44</v>
      </c>
      <c r="AT43" s="56"/>
      <c r="AU43" s="56"/>
      <c r="AV43" s="4">
        <f t="shared" ref="AV43:AV77" si="34">AS43+AN43+AF43+AA43+P43</f>
        <v>265</v>
      </c>
      <c r="AW43" s="83"/>
      <c r="AX43" s="83"/>
    </row>
    <row r="44" spans="1:52" s="5" customFormat="1">
      <c r="A44" s="59"/>
      <c r="B44" s="9">
        <v>173</v>
      </c>
      <c r="C44" s="27" t="s">
        <v>50</v>
      </c>
      <c r="D44" s="4">
        <v>8</v>
      </c>
      <c r="E44" s="4">
        <v>6</v>
      </c>
      <c r="F44" s="4">
        <v>6</v>
      </c>
      <c r="G44" s="4">
        <v>5</v>
      </c>
      <c r="H44" s="4">
        <v>5</v>
      </c>
      <c r="I44" s="4">
        <v>5</v>
      </c>
      <c r="J44" s="4">
        <v>6</v>
      </c>
      <c r="K44" s="4"/>
      <c r="L44" s="4"/>
      <c r="M44" s="4"/>
      <c r="N44" s="4">
        <f t="shared" si="33"/>
        <v>41</v>
      </c>
      <c r="O44" s="4" t="s">
        <v>299</v>
      </c>
      <c r="P44" s="4">
        <v>28.5</v>
      </c>
      <c r="Q44" s="83"/>
      <c r="R44" s="83"/>
      <c r="S44" s="59"/>
      <c r="T44" s="9">
        <v>173</v>
      </c>
      <c r="U44" s="27" t="s">
        <v>50</v>
      </c>
      <c r="V44" s="1">
        <v>24</v>
      </c>
      <c r="W44" s="1">
        <v>21</v>
      </c>
      <c r="X44" s="1">
        <v>25</v>
      </c>
      <c r="Y44" s="2">
        <v>25</v>
      </c>
      <c r="Z44" s="35" t="s">
        <v>359</v>
      </c>
      <c r="AA44" s="2">
        <v>140</v>
      </c>
      <c r="AB44" s="71"/>
      <c r="AC44" s="71"/>
      <c r="AD44" s="51">
        <v>3.02</v>
      </c>
      <c r="AE44" s="3" t="s">
        <v>366</v>
      </c>
      <c r="AF44" s="1">
        <v>5.5</v>
      </c>
      <c r="AG44" s="56"/>
      <c r="AH44" s="56"/>
      <c r="AI44" s="59"/>
      <c r="AJ44" s="9">
        <v>173</v>
      </c>
      <c r="AK44" s="27" t="s">
        <v>50</v>
      </c>
      <c r="AL44" s="3" t="s">
        <v>201</v>
      </c>
      <c r="AM44" s="19" t="s">
        <v>202</v>
      </c>
      <c r="AN44" s="1">
        <v>2.5</v>
      </c>
      <c r="AO44" s="56"/>
      <c r="AP44" s="56"/>
      <c r="AQ44" s="44">
        <v>15</v>
      </c>
      <c r="AR44" s="3" t="s">
        <v>279</v>
      </c>
      <c r="AS44" s="1">
        <v>61</v>
      </c>
      <c r="AT44" s="56"/>
      <c r="AU44" s="56"/>
      <c r="AV44" s="4">
        <f t="shared" si="34"/>
        <v>237.5</v>
      </c>
      <c r="AW44" s="83"/>
      <c r="AX44" s="83"/>
    </row>
    <row r="45" spans="1:52" s="5" customFormat="1">
      <c r="A45" s="59"/>
      <c r="B45" s="9">
        <v>169</v>
      </c>
      <c r="C45" s="27" t="s">
        <v>51</v>
      </c>
      <c r="D45" s="4">
        <v>9</v>
      </c>
      <c r="E45" s="4">
        <v>8</v>
      </c>
      <c r="F45" s="4">
        <v>7</v>
      </c>
      <c r="G45" s="4">
        <v>6</v>
      </c>
      <c r="H45" s="4">
        <v>6</v>
      </c>
      <c r="I45" s="4">
        <v>7</v>
      </c>
      <c r="J45" s="4">
        <v>5</v>
      </c>
      <c r="K45" s="4"/>
      <c r="L45" s="4"/>
      <c r="M45" s="4"/>
      <c r="N45" s="4">
        <f t="shared" si="33"/>
        <v>48</v>
      </c>
      <c r="O45" s="6" t="s">
        <v>296</v>
      </c>
      <c r="P45" s="4">
        <v>20</v>
      </c>
      <c r="Q45" s="83"/>
      <c r="R45" s="83"/>
      <c r="S45" s="59"/>
      <c r="T45" s="9">
        <v>169</v>
      </c>
      <c r="U45" s="27" t="s">
        <v>51</v>
      </c>
      <c r="V45" s="1">
        <v>37</v>
      </c>
      <c r="W45" s="1">
        <v>39.5</v>
      </c>
      <c r="X45" s="1">
        <v>33</v>
      </c>
      <c r="Y45" s="2">
        <v>39.5</v>
      </c>
      <c r="Z45" s="35" t="s">
        <v>332</v>
      </c>
      <c r="AA45" s="2">
        <v>22.5</v>
      </c>
      <c r="AB45" s="71"/>
      <c r="AC45" s="71"/>
      <c r="AD45" s="51">
        <v>3.16</v>
      </c>
      <c r="AE45" s="3" t="s">
        <v>376</v>
      </c>
      <c r="AF45" s="1">
        <v>33.5</v>
      </c>
      <c r="AG45" s="56"/>
      <c r="AH45" s="56"/>
      <c r="AI45" s="59"/>
      <c r="AJ45" s="9">
        <v>169</v>
      </c>
      <c r="AK45" s="27" t="s">
        <v>51</v>
      </c>
      <c r="AL45" s="3" t="s">
        <v>215</v>
      </c>
      <c r="AM45" s="35" t="s">
        <v>216</v>
      </c>
      <c r="AN45" s="1">
        <v>24.5</v>
      </c>
      <c r="AO45" s="56"/>
      <c r="AP45" s="56"/>
      <c r="AQ45" s="44">
        <v>14</v>
      </c>
      <c r="AR45" s="3" t="s">
        <v>280</v>
      </c>
      <c r="AS45" s="1">
        <v>68.5</v>
      </c>
      <c r="AT45" s="56"/>
      <c r="AU45" s="56"/>
      <c r="AV45" s="4">
        <f t="shared" si="34"/>
        <v>169</v>
      </c>
      <c r="AW45" s="83"/>
      <c r="AX45" s="83"/>
    </row>
    <row r="46" spans="1:52" s="5" customFormat="1">
      <c r="A46" s="59"/>
      <c r="B46" s="9">
        <v>183</v>
      </c>
      <c r="C46" s="27" t="s">
        <v>52</v>
      </c>
      <c r="D46" s="4">
        <v>9</v>
      </c>
      <c r="E46" s="4">
        <v>9</v>
      </c>
      <c r="F46" s="4">
        <v>9</v>
      </c>
      <c r="G46" s="4">
        <v>8</v>
      </c>
      <c r="H46" s="4">
        <v>7</v>
      </c>
      <c r="I46" s="4"/>
      <c r="J46" s="4"/>
      <c r="K46" s="4"/>
      <c r="L46" s="4"/>
      <c r="M46" s="4"/>
      <c r="N46" s="4">
        <f t="shared" si="33"/>
        <v>42</v>
      </c>
      <c r="O46" s="4">
        <v>27</v>
      </c>
      <c r="P46" s="4">
        <v>27</v>
      </c>
      <c r="Q46" s="83"/>
      <c r="R46" s="83"/>
      <c r="S46" s="59"/>
      <c r="T46" s="9">
        <v>183</v>
      </c>
      <c r="U46" s="27" t="s">
        <v>52</v>
      </c>
      <c r="V46" s="1">
        <v>26</v>
      </c>
      <c r="W46" s="1">
        <v>33</v>
      </c>
      <c r="X46" s="1">
        <v>29</v>
      </c>
      <c r="Y46" s="2">
        <v>33</v>
      </c>
      <c r="Z46" s="35" t="s">
        <v>345</v>
      </c>
      <c r="AA46" s="2">
        <v>75</v>
      </c>
      <c r="AB46" s="71"/>
      <c r="AC46" s="71"/>
      <c r="AD46" s="51">
        <v>3.27</v>
      </c>
      <c r="AE46" s="3" t="s">
        <v>386</v>
      </c>
      <c r="AF46" s="1">
        <v>85</v>
      </c>
      <c r="AG46" s="56"/>
      <c r="AH46" s="56"/>
      <c r="AI46" s="59"/>
      <c r="AJ46" s="9">
        <v>183</v>
      </c>
      <c r="AK46" s="27" t="s">
        <v>52</v>
      </c>
      <c r="AL46" s="3" t="s">
        <v>215</v>
      </c>
      <c r="AM46" s="3" t="s">
        <v>216</v>
      </c>
      <c r="AN46" s="1">
        <v>24.5</v>
      </c>
      <c r="AO46" s="56"/>
      <c r="AP46" s="56"/>
      <c r="AQ46" s="44">
        <v>7</v>
      </c>
      <c r="AR46" s="3" t="s">
        <v>287</v>
      </c>
      <c r="AS46" s="1">
        <v>134.5</v>
      </c>
      <c r="AT46" s="56"/>
      <c r="AU46" s="56"/>
      <c r="AV46" s="4">
        <f t="shared" si="34"/>
        <v>346</v>
      </c>
      <c r="AW46" s="83"/>
      <c r="AX46" s="83"/>
    </row>
    <row r="47" spans="1:52" s="5" customFormat="1">
      <c r="A47" s="60"/>
      <c r="B47" s="9">
        <v>171</v>
      </c>
      <c r="C47" s="27" t="s">
        <v>53</v>
      </c>
      <c r="D47" s="4">
        <v>8</v>
      </c>
      <c r="E47" s="4">
        <v>8</v>
      </c>
      <c r="F47" s="4">
        <v>8</v>
      </c>
      <c r="G47" s="4">
        <v>7</v>
      </c>
      <c r="H47" s="4">
        <v>7</v>
      </c>
      <c r="I47" s="4"/>
      <c r="J47" s="4"/>
      <c r="K47" s="4"/>
      <c r="L47" s="4"/>
      <c r="M47" s="4"/>
      <c r="N47" s="4">
        <f t="shared" si="33"/>
        <v>38</v>
      </c>
      <c r="O47" s="4" t="s">
        <v>301</v>
      </c>
      <c r="P47" s="4">
        <v>31.5</v>
      </c>
      <c r="Q47" s="84"/>
      <c r="R47" s="84"/>
      <c r="S47" s="60"/>
      <c r="T47" s="9">
        <v>171</v>
      </c>
      <c r="U47" s="27" t="s">
        <v>53</v>
      </c>
      <c r="V47" s="1">
        <v>34</v>
      </c>
      <c r="W47" s="1">
        <v>38</v>
      </c>
      <c r="X47" s="1">
        <v>0</v>
      </c>
      <c r="Y47" s="2">
        <v>38</v>
      </c>
      <c r="Z47" s="35" t="s">
        <v>335</v>
      </c>
      <c r="AA47" s="2">
        <v>35</v>
      </c>
      <c r="AB47" s="72"/>
      <c r="AC47" s="72"/>
      <c r="AD47" s="51">
        <v>3.08</v>
      </c>
      <c r="AE47" s="3" t="s">
        <v>369</v>
      </c>
      <c r="AF47" s="1">
        <v>11.5</v>
      </c>
      <c r="AG47" s="57"/>
      <c r="AH47" s="57"/>
      <c r="AI47" s="60"/>
      <c r="AJ47" s="9">
        <v>171</v>
      </c>
      <c r="AK47" s="27" t="s">
        <v>53</v>
      </c>
      <c r="AL47" s="3" t="s">
        <v>222</v>
      </c>
      <c r="AM47" s="35" t="s">
        <v>223</v>
      </c>
      <c r="AN47" s="1">
        <v>45.5</v>
      </c>
      <c r="AO47" s="57"/>
      <c r="AP47" s="57"/>
      <c r="AQ47" s="44">
        <v>16</v>
      </c>
      <c r="AR47" s="3" t="s">
        <v>225</v>
      </c>
      <c r="AS47" s="1">
        <v>53.5</v>
      </c>
      <c r="AT47" s="57"/>
      <c r="AU47" s="57"/>
      <c r="AV47" s="4">
        <f t="shared" si="34"/>
        <v>177</v>
      </c>
      <c r="AW47" s="84"/>
      <c r="AX47" s="84"/>
    </row>
    <row r="48" spans="1:52" s="5" customFormat="1">
      <c r="A48" s="58" t="s">
        <v>158</v>
      </c>
      <c r="B48" s="9">
        <v>43</v>
      </c>
      <c r="C48" s="27" t="s">
        <v>54</v>
      </c>
      <c r="D48" s="4">
        <v>9</v>
      </c>
      <c r="E48" s="4">
        <v>7</v>
      </c>
      <c r="F48" s="4"/>
      <c r="G48" s="4"/>
      <c r="H48" s="4"/>
      <c r="I48" s="4"/>
      <c r="J48" s="4"/>
      <c r="K48" s="4"/>
      <c r="L48" s="4"/>
      <c r="M48" s="4"/>
      <c r="N48" s="4">
        <f t="shared" si="33"/>
        <v>16</v>
      </c>
      <c r="O48" s="4" t="s">
        <v>315</v>
      </c>
      <c r="P48" s="4">
        <v>75</v>
      </c>
      <c r="Q48" s="82">
        <f t="shared" ref="Q48" si="35">P48+P49+P50+P51+P52+P53</f>
        <v>416.5</v>
      </c>
      <c r="R48" s="82">
        <v>10</v>
      </c>
      <c r="S48" s="58" t="s">
        <v>158</v>
      </c>
      <c r="T48" s="9">
        <v>43</v>
      </c>
      <c r="U48" s="27" t="s">
        <v>54</v>
      </c>
      <c r="V48" s="1">
        <v>40.5</v>
      </c>
      <c r="W48" s="1">
        <v>40</v>
      </c>
      <c r="X48" s="1">
        <v>41</v>
      </c>
      <c r="Y48" s="2">
        <v>41</v>
      </c>
      <c r="Z48" s="35" t="s">
        <v>294</v>
      </c>
      <c r="AA48" s="2">
        <v>12.5</v>
      </c>
      <c r="AB48" s="70">
        <f t="shared" ref="AB48" si="36">AA48+AA49+AA50+AA51+AA52+AA53</f>
        <v>257</v>
      </c>
      <c r="AC48" s="70">
        <v>2</v>
      </c>
      <c r="AD48" s="51">
        <v>3.04</v>
      </c>
      <c r="AE48" s="3" t="s">
        <v>367</v>
      </c>
      <c r="AF48" s="1">
        <v>8</v>
      </c>
      <c r="AG48" s="55">
        <f t="shared" ref="AG48" si="37">AF48+AF49+AF50+AF51+AF52+AF53</f>
        <v>183.5</v>
      </c>
      <c r="AH48" s="55">
        <v>1</v>
      </c>
      <c r="AI48" s="58" t="s">
        <v>158</v>
      </c>
      <c r="AJ48" s="9">
        <v>43</v>
      </c>
      <c r="AK48" s="27" t="s">
        <v>54</v>
      </c>
      <c r="AL48" s="3" t="s">
        <v>211</v>
      </c>
      <c r="AM48" s="3" t="s">
        <v>212</v>
      </c>
      <c r="AN48" s="1">
        <v>13</v>
      </c>
      <c r="AO48" s="55">
        <f t="shared" ref="AO48" si="38">AN48+AN49+AN50+AN51+AN52+AN53</f>
        <v>219</v>
      </c>
      <c r="AP48" s="55">
        <v>2</v>
      </c>
      <c r="AQ48" s="44">
        <v>19</v>
      </c>
      <c r="AR48" s="3" t="s">
        <v>276</v>
      </c>
      <c r="AS48" s="1">
        <v>30</v>
      </c>
      <c r="AT48" s="55">
        <f t="shared" ref="AT48" si="39">AS48+AS49+AS50+AS51+AS52+AS53</f>
        <v>174</v>
      </c>
      <c r="AU48" s="55">
        <v>2</v>
      </c>
      <c r="AV48" s="4">
        <f t="shared" si="34"/>
        <v>138.5</v>
      </c>
      <c r="AW48" s="82">
        <f t="shared" ref="AW48" si="40">AT48+AO48+AG48+AB48+Q48</f>
        <v>1250</v>
      </c>
      <c r="AX48" s="82">
        <v>1</v>
      </c>
    </row>
    <row r="49" spans="1:52" s="5" customFormat="1">
      <c r="A49" s="59"/>
      <c r="B49" s="9">
        <v>42</v>
      </c>
      <c r="C49" s="27" t="s">
        <v>55</v>
      </c>
      <c r="D49" s="4">
        <v>7</v>
      </c>
      <c r="E49" s="4">
        <v>8</v>
      </c>
      <c r="F49" s="4">
        <v>6</v>
      </c>
      <c r="G49" s="4">
        <v>6</v>
      </c>
      <c r="H49" s="4">
        <v>6</v>
      </c>
      <c r="I49" s="4">
        <v>7</v>
      </c>
      <c r="J49" s="4"/>
      <c r="K49" s="4"/>
      <c r="L49" s="4"/>
      <c r="M49" s="4"/>
      <c r="N49" s="4">
        <f t="shared" si="33"/>
        <v>40</v>
      </c>
      <c r="O49" s="6" t="s">
        <v>300</v>
      </c>
      <c r="P49" s="4">
        <v>30</v>
      </c>
      <c r="Q49" s="83"/>
      <c r="R49" s="83"/>
      <c r="S49" s="59"/>
      <c r="T49" s="9">
        <v>42</v>
      </c>
      <c r="U49" s="27" t="s">
        <v>55</v>
      </c>
      <c r="V49" s="1">
        <v>44</v>
      </c>
      <c r="W49" s="1">
        <v>37</v>
      </c>
      <c r="X49" s="1">
        <v>0</v>
      </c>
      <c r="Y49" s="2">
        <v>44</v>
      </c>
      <c r="Z49" s="35" t="s">
        <v>327</v>
      </c>
      <c r="AA49" s="2">
        <v>4.5</v>
      </c>
      <c r="AB49" s="71"/>
      <c r="AC49" s="71"/>
      <c r="AD49" s="51">
        <v>2.58</v>
      </c>
      <c r="AE49" s="19" t="s">
        <v>217</v>
      </c>
      <c r="AF49" s="1">
        <v>1</v>
      </c>
      <c r="AG49" s="56"/>
      <c r="AH49" s="56"/>
      <c r="AI49" s="59"/>
      <c r="AJ49" s="9">
        <v>42</v>
      </c>
      <c r="AK49" s="27" t="s">
        <v>55</v>
      </c>
      <c r="AL49" s="3" t="s">
        <v>203</v>
      </c>
      <c r="AM49" s="3" t="s">
        <v>204</v>
      </c>
      <c r="AN49" s="1">
        <v>5</v>
      </c>
      <c r="AO49" s="56"/>
      <c r="AP49" s="56"/>
      <c r="AQ49" s="44">
        <v>20</v>
      </c>
      <c r="AR49" s="3" t="s">
        <v>275</v>
      </c>
      <c r="AS49" s="1">
        <v>22.5</v>
      </c>
      <c r="AT49" s="56"/>
      <c r="AU49" s="56"/>
      <c r="AV49" s="4">
        <f t="shared" si="34"/>
        <v>63</v>
      </c>
      <c r="AW49" s="83"/>
      <c r="AX49" s="83"/>
    </row>
    <row r="50" spans="1:52" s="5" customFormat="1">
      <c r="A50" s="59"/>
      <c r="B50" s="9">
        <v>41</v>
      </c>
      <c r="C50" s="27" t="s">
        <v>56</v>
      </c>
      <c r="D50" s="4">
        <v>8</v>
      </c>
      <c r="E50" s="4">
        <v>7</v>
      </c>
      <c r="F50" s="4"/>
      <c r="G50" s="4"/>
      <c r="H50" s="4"/>
      <c r="I50" s="4"/>
      <c r="J50" s="4"/>
      <c r="K50" s="4"/>
      <c r="L50" s="4"/>
      <c r="M50" s="4"/>
      <c r="N50" s="4">
        <f t="shared" si="33"/>
        <v>15</v>
      </c>
      <c r="O50" s="4" t="s">
        <v>316</v>
      </c>
      <c r="P50" s="4">
        <v>79</v>
      </c>
      <c r="Q50" s="83"/>
      <c r="R50" s="83"/>
      <c r="S50" s="59"/>
      <c r="T50" s="9">
        <v>41</v>
      </c>
      <c r="U50" s="27" t="s">
        <v>56</v>
      </c>
      <c r="V50" s="1">
        <v>32</v>
      </c>
      <c r="W50" s="1">
        <v>40</v>
      </c>
      <c r="X50" s="1">
        <v>40</v>
      </c>
      <c r="Y50" s="2">
        <v>40</v>
      </c>
      <c r="Z50" s="35" t="s">
        <v>331</v>
      </c>
      <c r="AA50" s="2">
        <v>19</v>
      </c>
      <c r="AB50" s="71"/>
      <c r="AC50" s="71"/>
      <c r="AD50" s="51">
        <v>3.19</v>
      </c>
      <c r="AE50" s="3" t="s">
        <v>379</v>
      </c>
      <c r="AF50" s="1">
        <v>44.5</v>
      </c>
      <c r="AG50" s="56"/>
      <c r="AH50" s="56"/>
      <c r="AI50" s="59"/>
      <c r="AJ50" s="9">
        <v>41</v>
      </c>
      <c r="AK50" s="27" t="s">
        <v>56</v>
      </c>
      <c r="AL50" s="3" t="s">
        <v>222</v>
      </c>
      <c r="AM50" s="3" t="s">
        <v>223</v>
      </c>
      <c r="AN50" s="1">
        <v>45.5</v>
      </c>
      <c r="AO50" s="56"/>
      <c r="AP50" s="56"/>
      <c r="AQ50" s="44">
        <v>15</v>
      </c>
      <c r="AR50" s="3" t="s">
        <v>279</v>
      </c>
      <c r="AS50" s="1">
        <v>61</v>
      </c>
      <c r="AT50" s="56"/>
      <c r="AU50" s="56"/>
      <c r="AV50" s="4">
        <f t="shared" si="34"/>
        <v>249</v>
      </c>
      <c r="AW50" s="83"/>
      <c r="AX50" s="83"/>
    </row>
    <row r="51" spans="1:52" s="5" customFormat="1">
      <c r="A51" s="59"/>
      <c r="B51" s="9">
        <v>40</v>
      </c>
      <c r="C51" s="33" t="s">
        <v>57</v>
      </c>
      <c r="D51" s="47">
        <v>8</v>
      </c>
      <c r="E51" s="4">
        <v>6</v>
      </c>
      <c r="F51" s="4"/>
      <c r="G51" s="4"/>
      <c r="H51" s="4"/>
      <c r="I51" s="4"/>
      <c r="J51" s="4"/>
      <c r="K51" s="4"/>
      <c r="L51" s="4"/>
      <c r="M51" s="4"/>
      <c r="N51" s="4">
        <f t="shared" si="33"/>
        <v>14</v>
      </c>
      <c r="O51" s="4" t="s">
        <v>317</v>
      </c>
      <c r="P51" s="4">
        <v>81.5</v>
      </c>
      <c r="Q51" s="83"/>
      <c r="R51" s="83"/>
      <c r="S51" s="59"/>
      <c r="T51" s="9">
        <v>40</v>
      </c>
      <c r="U51" s="33" t="s">
        <v>57</v>
      </c>
      <c r="V51" s="1">
        <v>0</v>
      </c>
      <c r="W51" s="1">
        <v>20</v>
      </c>
      <c r="X51" s="1">
        <v>20</v>
      </c>
      <c r="Y51" s="2">
        <v>20</v>
      </c>
      <c r="Z51" s="35" t="s">
        <v>363</v>
      </c>
      <c r="AA51" s="2">
        <v>146.5</v>
      </c>
      <c r="AB51" s="71"/>
      <c r="AC51" s="71"/>
      <c r="AD51" s="51">
        <v>3.01</v>
      </c>
      <c r="AE51" s="3" t="s">
        <v>268</v>
      </c>
      <c r="AF51" s="1">
        <v>4</v>
      </c>
      <c r="AG51" s="56"/>
      <c r="AH51" s="56"/>
      <c r="AI51" s="59"/>
      <c r="AJ51" s="9">
        <v>40</v>
      </c>
      <c r="AK51" s="42" t="s">
        <v>57</v>
      </c>
      <c r="AL51" s="3" t="s">
        <v>213</v>
      </c>
      <c r="AM51" s="35" t="s">
        <v>214</v>
      </c>
      <c r="AN51" s="1">
        <v>18</v>
      </c>
      <c r="AO51" s="56"/>
      <c r="AP51" s="56"/>
      <c r="AQ51" s="44">
        <v>20</v>
      </c>
      <c r="AR51" s="3" t="s">
        <v>275</v>
      </c>
      <c r="AS51" s="1">
        <v>22.5</v>
      </c>
      <c r="AT51" s="56"/>
      <c r="AU51" s="56"/>
      <c r="AV51" s="4">
        <f t="shared" si="34"/>
        <v>272.5</v>
      </c>
      <c r="AW51" s="83"/>
      <c r="AX51" s="83"/>
    </row>
    <row r="52" spans="1:52" s="5" customFormat="1">
      <c r="A52" s="59"/>
      <c r="B52" s="9">
        <v>38</v>
      </c>
      <c r="C52" s="27" t="s">
        <v>58</v>
      </c>
      <c r="D52" s="4">
        <v>8</v>
      </c>
      <c r="E52" s="4">
        <v>7</v>
      </c>
      <c r="F52" s="4">
        <v>8</v>
      </c>
      <c r="G52" s="4">
        <v>8</v>
      </c>
      <c r="H52" s="4"/>
      <c r="I52" s="4"/>
      <c r="J52" s="4"/>
      <c r="K52" s="4"/>
      <c r="L52" s="4"/>
      <c r="M52" s="4"/>
      <c r="N52" s="4">
        <f t="shared" si="33"/>
        <v>31</v>
      </c>
      <c r="O52" s="4" t="s">
        <v>306</v>
      </c>
      <c r="P52" s="4">
        <v>47</v>
      </c>
      <c r="Q52" s="83"/>
      <c r="R52" s="83"/>
      <c r="S52" s="59"/>
      <c r="T52" s="9">
        <v>38</v>
      </c>
      <c r="U52" s="27" t="s">
        <v>58</v>
      </c>
      <c r="V52" s="1">
        <v>33</v>
      </c>
      <c r="W52" s="1">
        <v>36</v>
      </c>
      <c r="X52" s="1">
        <v>39</v>
      </c>
      <c r="Y52" s="2">
        <v>39</v>
      </c>
      <c r="Z52" s="35" t="s">
        <v>333</v>
      </c>
      <c r="AA52" s="2">
        <v>26.5</v>
      </c>
      <c r="AB52" s="71"/>
      <c r="AC52" s="71"/>
      <c r="AD52" s="51">
        <v>3.16</v>
      </c>
      <c r="AE52" s="3" t="s">
        <v>376</v>
      </c>
      <c r="AF52" s="1">
        <v>33.5</v>
      </c>
      <c r="AG52" s="56"/>
      <c r="AH52" s="56"/>
      <c r="AI52" s="59"/>
      <c r="AJ52" s="9">
        <v>38</v>
      </c>
      <c r="AK52" s="27" t="s">
        <v>58</v>
      </c>
      <c r="AL52" s="3" t="s">
        <v>220</v>
      </c>
      <c r="AM52" s="3" t="s">
        <v>221</v>
      </c>
      <c r="AN52" s="1">
        <v>38</v>
      </c>
      <c r="AO52" s="56"/>
      <c r="AP52" s="56"/>
      <c r="AQ52" s="44">
        <v>18</v>
      </c>
      <c r="AR52" s="3" t="s">
        <v>277</v>
      </c>
      <c r="AS52" s="1">
        <v>35</v>
      </c>
      <c r="AT52" s="56"/>
      <c r="AU52" s="56"/>
      <c r="AV52" s="4">
        <f t="shared" si="34"/>
        <v>180</v>
      </c>
      <c r="AW52" s="83"/>
      <c r="AX52" s="83"/>
    </row>
    <row r="53" spans="1:52" s="5" customFormat="1">
      <c r="A53" s="60"/>
      <c r="B53" s="9">
        <v>37</v>
      </c>
      <c r="C53" s="27" t="s">
        <v>59</v>
      </c>
      <c r="D53" s="4">
        <v>7</v>
      </c>
      <c r="E53" s="4"/>
      <c r="F53" s="4"/>
      <c r="G53" s="4"/>
      <c r="H53" s="4"/>
      <c r="I53" s="4"/>
      <c r="J53" s="4"/>
      <c r="K53" s="4"/>
      <c r="L53" s="4"/>
      <c r="M53" s="4"/>
      <c r="N53" s="4">
        <f t="shared" si="33"/>
        <v>7</v>
      </c>
      <c r="O53" s="6" t="s">
        <v>323</v>
      </c>
      <c r="P53" s="4">
        <v>104</v>
      </c>
      <c r="Q53" s="84"/>
      <c r="R53" s="84"/>
      <c r="S53" s="60"/>
      <c r="T53" s="9">
        <v>37</v>
      </c>
      <c r="U53" s="27" t="s">
        <v>59</v>
      </c>
      <c r="V53" s="1">
        <v>34</v>
      </c>
      <c r="W53" s="1">
        <v>36</v>
      </c>
      <c r="X53" s="1">
        <v>36</v>
      </c>
      <c r="Y53" s="2">
        <v>36</v>
      </c>
      <c r="Z53" s="35" t="s">
        <v>338</v>
      </c>
      <c r="AA53" s="2">
        <v>48</v>
      </c>
      <c r="AB53" s="72"/>
      <c r="AC53" s="72"/>
      <c r="AD53" s="51">
        <v>3.29</v>
      </c>
      <c r="AE53" s="3" t="s">
        <v>388</v>
      </c>
      <c r="AF53" s="1">
        <v>92.5</v>
      </c>
      <c r="AG53" s="57"/>
      <c r="AH53" s="57"/>
      <c r="AI53" s="60"/>
      <c r="AJ53" s="9">
        <v>37</v>
      </c>
      <c r="AK53" s="27" t="s">
        <v>59</v>
      </c>
      <c r="AL53" s="3" t="s">
        <v>236</v>
      </c>
      <c r="AM53" s="3" t="s">
        <v>237</v>
      </c>
      <c r="AN53" s="1">
        <v>99.5</v>
      </c>
      <c r="AO53" s="57"/>
      <c r="AP53" s="57"/>
      <c r="AQ53" s="44">
        <v>29</v>
      </c>
      <c r="AR53" s="19" t="s">
        <v>267</v>
      </c>
      <c r="AS53" s="1">
        <v>3</v>
      </c>
      <c r="AT53" s="57"/>
      <c r="AU53" s="57"/>
      <c r="AV53" s="4">
        <f t="shared" si="34"/>
        <v>347</v>
      </c>
      <c r="AW53" s="84"/>
      <c r="AX53" s="84"/>
    </row>
    <row r="54" spans="1:52" s="5" customFormat="1">
      <c r="A54" s="58" t="s">
        <v>159</v>
      </c>
      <c r="B54" s="9">
        <v>163</v>
      </c>
      <c r="C54" s="27" t="s">
        <v>60</v>
      </c>
      <c r="D54" s="4">
        <v>9</v>
      </c>
      <c r="E54" s="4"/>
      <c r="F54" s="4"/>
      <c r="G54" s="4"/>
      <c r="H54" s="4"/>
      <c r="I54" s="4"/>
      <c r="J54" s="4"/>
      <c r="K54" s="4"/>
      <c r="L54" s="4"/>
      <c r="M54" s="4"/>
      <c r="N54" s="4">
        <f t="shared" si="33"/>
        <v>9</v>
      </c>
      <c r="O54" s="4" t="s">
        <v>321</v>
      </c>
      <c r="P54" s="4">
        <v>94</v>
      </c>
      <c r="Q54" s="82">
        <f t="shared" ref="Q54" si="41">P54+P55+P56+P57+P58+P59</f>
        <v>537</v>
      </c>
      <c r="R54" s="82">
        <v>20</v>
      </c>
      <c r="S54" s="58" t="s">
        <v>159</v>
      </c>
      <c r="T54" s="9">
        <v>163</v>
      </c>
      <c r="U54" s="27" t="s">
        <v>60</v>
      </c>
      <c r="V54" s="1">
        <v>27</v>
      </c>
      <c r="W54" s="1">
        <v>30</v>
      </c>
      <c r="X54" s="1">
        <v>29</v>
      </c>
      <c r="Y54" s="2">
        <v>30</v>
      </c>
      <c r="Z54" s="35" t="s">
        <v>351</v>
      </c>
      <c r="AA54" s="2">
        <v>106.5</v>
      </c>
      <c r="AB54" s="70">
        <f t="shared" ref="AB54" si="42">AA54+AA55+AA56+AA57+AA58+AA59</f>
        <v>453.5</v>
      </c>
      <c r="AC54" s="70">
        <v>12</v>
      </c>
      <c r="AD54" s="51">
        <v>3.2</v>
      </c>
      <c r="AE54" s="3" t="s">
        <v>380</v>
      </c>
      <c r="AF54" s="1">
        <v>50</v>
      </c>
      <c r="AG54" s="55">
        <f t="shared" ref="AG54" si="43">AF54+AF55+AF56+AF57+AF58+AF59</f>
        <v>373</v>
      </c>
      <c r="AH54" s="55">
        <v>7</v>
      </c>
      <c r="AI54" s="58" t="s">
        <v>159</v>
      </c>
      <c r="AJ54" s="9">
        <v>163</v>
      </c>
      <c r="AK54" s="27" t="s">
        <v>60</v>
      </c>
      <c r="AL54" s="3" t="s">
        <v>234</v>
      </c>
      <c r="AM54" s="3" t="s">
        <v>235</v>
      </c>
      <c r="AN54" s="1">
        <v>90</v>
      </c>
      <c r="AO54" s="55">
        <f t="shared" ref="AO54" si="44">AN54+AN55+AN56+AN57+AN58+AN59</f>
        <v>457</v>
      </c>
      <c r="AP54" s="55">
        <v>13</v>
      </c>
      <c r="AQ54" s="44">
        <v>11</v>
      </c>
      <c r="AR54" s="3" t="s">
        <v>283</v>
      </c>
      <c r="AS54" s="1">
        <v>102.5</v>
      </c>
      <c r="AT54" s="55">
        <f t="shared" ref="AT54" si="45">AS54+AS55+AS56+AS57+AS58+AS59</f>
        <v>384</v>
      </c>
      <c r="AU54" s="55">
        <v>10</v>
      </c>
      <c r="AV54" s="4">
        <f t="shared" si="34"/>
        <v>443</v>
      </c>
      <c r="AW54" s="82">
        <f t="shared" ref="AW54" si="46">AT54+AO54+AG54+AB54+Q54</f>
        <v>2204.5</v>
      </c>
      <c r="AX54" s="82">
        <v>13</v>
      </c>
      <c r="AZ54" s="17"/>
    </row>
    <row r="55" spans="1:52" s="5" customFormat="1">
      <c r="A55" s="59"/>
      <c r="B55" s="9">
        <v>162</v>
      </c>
      <c r="C55" s="27" t="s">
        <v>61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>
        <f t="shared" si="33"/>
        <v>0</v>
      </c>
      <c r="O55" s="4" t="s">
        <v>326</v>
      </c>
      <c r="P55" s="4">
        <v>132</v>
      </c>
      <c r="Q55" s="83"/>
      <c r="R55" s="83"/>
      <c r="S55" s="59"/>
      <c r="T55" s="9">
        <v>162</v>
      </c>
      <c r="U55" s="27" t="s">
        <v>61</v>
      </c>
      <c r="V55" s="1">
        <v>0</v>
      </c>
      <c r="W55" s="1">
        <v>32</v>
      </c>
      <c r="X55" s="1">
        <v>34</v>
      </c>
      <c r="Y55" s="2">
        <v>34</v>
      </c>
      <c r="Z55" s="35" t="s">
        <v>342</v>
      </c>
      <c r="AA55" s="2">
        <v>65.5</v>
      </c>
      <c r="AB55" s="71"/>
      <c r="AC55" s="71"/>
      <c r="AD55" s="51">
        <v>3.18</v>
      </c>
      <c r="AE55" s="3" t="s">
        <v>378</v>
      </c>
      <c r="AF55" s="1">
        <v>39.5</v>
      </c>
      <c r="AG55" s="56"/>
      <c r="AH55" s="56"/>
      <c r="AI55" s="59"/>
      <c r="AJ55" s="9">
        <v>162</v>
      </c>
      <c r="AK55" s="33" t="s">
        <v>61</v>
      </c>
      <c r="AL55" s="3" t="s">
        <v>218</v>
      </c>
      <c r="AM55" s="3" t="s">
        <v>219</v>
      </c>
      <c r="AN55" s="1">
        <v>32</v>
      </c>
      <c r="AO55" s="56"/>
      <c r="AP55" s="56"/>
      <c r="AQ55" s="44">
        <v>13</v>
      </c>
      <c r="AR55" s="3" t="s">
        <v>281</v>
      </c>
      <c r="AS55" s="1">
        <v>76.5</v>
      </c>
      <c r="AT55" s="56"/>
      <c r="AU55" s="56"/>
      <c r="AV55" s="4">
        <f t="shared" si="34"/>
        <v>345.5</v>
      </c>
      <c r="AW55" s="83"/>
      <c r="AX55" s="83"/>
    </row>
    <row r="56" spans="1:52" s="5" customFormat="1">
      <c r="A56" s="59"/>
      <c r="B56" s="9">
        <v>161</v>
      </c>
      <c r="C56" s="27" t="s">
        <v>62</v>
      </c>
      <c r="D56" s="4">
        <v>8</v>
      </c>
      <c r="E56" s="4">
        <v>10</v>
      </c>
      <c r="F56" s="4"/>
      <c r="G56" s="4"/>
      <c r="H56" s="4"/>
      <c r="I56" s="4"/>
      <c r="J56" s="4"/>
      <c r="K56" s="4"/>
      <c r="L56" s="4"/>
      <c r="M56" s="4"/>
      <c r="N56" s="4">
        <f t="shared" si="33"/>
        <v>18</v>
      </c>
      <c r="O56" s="4" t="s">
        <v>314</v>
      </c>
      <c r="P56" s="4">
        <v>69.5</v>
      </c>
      <c r="Q56" s="83"/>
      <c r="R56" s="83"/>
      <c r="S56" s="59"/>
      <c r="T56" s="9">
        <v>161</v>
      </c>
      <c r="U56" s="27" t="s">
        <v>62</v>
      </c>
      <c r="V56" s="1">
        <v>0</v>
      </c>
      <c r="W56" s="1">
        <v>38</v>
      </c>
      <c r="X56" s="1">
        <v>39</v>
      </c>
      <c r="Y56" s="2">
        <v>39</v>
      </c>
      <c r="Z56" s="35" t="s">
        <v>333</v>
      </c>
      <c r="AA56" s="2">
        <v>26.5</v>
      </c>
      <c r="AB56" s="71"/>
      <c r="AC56" s="71"/>
      <c r="AD56" s="51">
        <v>3.21</v>
      </c>
      <c r="AE56" s="3" t="s">
        <v>381</v>
      </c>
      <c r="AF56" s="1">
        <v>53.5</v>
      </c>
      <c r="AG56" s="56"/>
      <c r="AH56" s="56"/>
      <c r="AI56" s="59"/>
      <c r="AJ56" s="9">
        <v>161</v>
      </c>
      <c r="AK56" s="27" t="s">
        <v>62</v>
      </c>
      <c r="AL56" s="3" t="s">
        <v>222</v>
      </c>
      <c r="AM56" s="3" t="s">
        <v>223</v>
      </c>
      <c r="AN56" s="1">
        <v>45.5</v>
      </c>
      <c r="AO56" s="56"/>
      <c r="AP56" s="56"/>
      <c r="AQ56" s="44">
        <v>15</v>
      </c>
      <c r="AR56" s="3" t="s">
        <v>279</v>
      </c>
      <c r="AS56" s="1">
        <v>61</v>
      </c>
      <c r="AT56" s="56"/>
      <c r="AU56" s="56"/>
      <c r="AV56" s="4">
        <f t="shared" si="34"/>
        <v>256</v>
      </c>
      <c r="AW56" s="83"/>
      <c r="AX56" s="83"/>
    </row>
    <row r="57" spans="1:52" s="5" customFormat="1">
      <c r="A57" s="59"/>
      <c r="B57" s="9">
        <v>160</v>
      </c>
      <c r="C57" s="27" t="s">
        <v>63</v>
      </c>
      <c r="D57" s="4">
        <v>5</v>
      </c>
      <c r="E57" s="4">
        <v>7</v>
      </c>
      <c r="F57" s="4">
        <v>7</v>
      </c>
      <c r="G57" s="4">
        <v>9</v>
      </c>
      <c r="H57" s="4">
        <v>8</v>
      </c>
      <c r="I57" s="4"/>
      <c r="J57" s="4"/>
      <c r="K57" s="4"/>
      <c r="L57" s="4"/>
      <c r="M57" s="4"/>
      <c r="N57" s="4">
        <f t="shared" si="33"/>
        <v>36</v>
      </c>
      <c r="O57" s="4" t="s">
        <v>302</v>
      </c>
      <c r="P57" s="4">
        <v>34.5</v>
      </c>
      <c r="Q57" s="83"/>
      <c r="R57" s="83"/>
      <c r="S57" s="59"/>
      <c r="T57" s="9">
        <v>160</v>
      </c>
      <c r="U57" s="27" t="s">
        <v>63</v>
      </c>
      <c r="V57" s="1">
        <v>33</v>
      </c>
      <c r="W57" s="1">
        <v>0</v>
      </c>
      <c r="X57" s="1">
        <v>36</v>
      </c>
      <c r="Y57" s="2">
        <v>36</v>
      </c>
      <c r="Z57" s="35" t="s">
        <v>338</v>
      </c>
      <c r="AA57" s="2">
        <v>48</v>
      </c>
      <c r="AB57" s="71"/>
      <c r="AC57" s="71"/>
      <c r="AD57" s="51">
        <v>3.3</v>
      </c>
      <c r="AE57" s="3" t="s">
        <v>389</v>
      </c>
      <c r="AF57" s="1">
        <v>98</v>
      </c>
      <c r="AG57" s="56"/>
      <c r="AH57" s="56"/>
      <c r="AI57" s="59"/>
      <c r="AJ57" s="9">
        <v>160</v>
      </c>
      <c r="AK57" s="27" t="s">
        <v>63</v>
      </c>
      <c r="AL57" s="3" t="s">
        <v>228</v>
      </c>
      <c r="AM57" s="35" t="s">
        <v>229</v>
      </c>
      <c r="AN57" s="1">
        <v>67.5</v>
      </c>
      <c r="AO57" s="56"/>
      <c r="AP57" s="56"/>
      <c r="AQ57" s="44">
        <v>19</v>
      </c>
      <c r="AR57" s="3" t="s">
        <v>276</v>
      </c>
      <c r="AS57" s="1">
        <v>30</v>
      </c>
      <c r="AT57" s="56"/>
      <c r="AU57" s="56"/>
      <c r="AV57" s="4">
        <f t="shared" si="34"/>
        <v>278</v>
      </c>
      <c r="AW57" s="83"/>
      <c r="AX57" s="83"/>
    </row>
    <row r="58" spans="1:52" s="5" customFormat="1">
      <c r="A58" s="59"/>
      <c r="B58" s="9">
        <v>159</v>
      </c>
      <c r="C58" s="27" t="s">
        <v>64</v>
      </c>
      <c r="D58" s="4"/>
      <c r="E58" s="4"/>
      <c r="F58" s="4"/>
      <c r="G58" s="4"/>
      <c r="H58" s="4"/>
      <c r="I58" s="4"/>
      <c r="J58" s="4"/>
      <c r="K58" s="4"/>
      <c r="L58" s="4"/>
      <c r="M58" s="4"/>
      <c r="N58" s="4">
        <f t="shared" si="33"/>
        <v>0</v>
      </c>
      <c r="O58" s="4" t="s">
        <v>326</v>
      </c>
      <c r="P58" s="4">
        <v>132</v>
      </c>
      <c r="Q58" s="83"/>
      <c r="R58" s="83"/>
      <c r="S58" s="59"/>
      <c r="T58" s="9">
        <v>159</v>
      </c>
      <c r="U58" s="27" t="s">
        <v>64</v>
      </c>
      <c r="V58" s="1">
        <v>27</v>
      </c>
      <c r="W58" s="1">
        <v>28.5</v>
      </c>
      <c r="X58" s="1">
        <v>29</v>
      </c>
      <c r="Y58" s="2">
        <v>29</v>
      </c>
      <c r="Z58" s="35" t="s">
        <v>353</v>
      </c>
      <c r="AA58" s="2">
        <v>119.5</v>
      </c>
      <c r="AB58" s="71"/>
      <c r="AC58" s="71"/>
      <c r="AD58" s="51">
        <v>3.18</v>
      </c>
      <c r="AE58" s="3" t="s">
        <v>378</v>
      </c>
      <c r="AF58" s="1">
        <v>39.5</v>
      </c>
      <c r="AG58" s="56"/>
      <c r="AH58" s="56"/>
      <c r="AI58" s="59"/>
      <c r="AJ58" s="9">
        <v>159</v>
      </c>
      <c r="AK58" s="27" t="s">
        <v>64</v>
      </c>
      <c r="AL58" s="3" t="s">
        <v>240</v>
      </c>
      <c r="AM58" s="3" t="s">
        <v>241</v>
      </c>
      <c r="AN58" s="1">
        <v>111</v>
      </c>
      <c r="AO58" s="56"/>
      <c r="AP58" s="56"/>
      <c r="AQ58" s="44">
        <v>37</v>
      </c>
      <c r="AR58" s="19" t="s">
        <v>266</v>
      </c>
      <c r="AS58" s="1">
        <v>1.5</v>
      </c>
      <c r="AT58" s="56"/>
      <c r="AU58" s="56"/>
      <c r="AV58" s="4">
        <f t="shared" si="34"/>
        <v>403.5</v>
      </c>
      <c r="AW58" s="83"/>
      <c r="AX58" s="83"/>
    </row>
    <row r="59" spans="1:52" s="5" customFormat="1">
      <c r="A59" s="60"/>
      <c r="B59" s="9">
        <v>157</v>
      </c>
      <c r="C59" s="27" t="s">
        <v>65</v>
      </c>
      <c r="D59" s="4">
        <v>7</v>
      </c>
      <c r="E59" s="4">
        <v>9</v>
      </c>
      <c r="F59" s="4"/>
      <c r="G59" s="4"/>
      <c r="H59" s="4"/>
      <c r="I59" s="4"/>
      <c r="J59" s="4"/>
      <c r="K59" s="4"/>
      <c r="L59" s="4"/>
      <c r="M59" s="4"/>
      <c r="N59" s="4">
        <f t="shared" si="33"/>
        <v>16</v>
      </c>
      <c r="O59" s="6" t="s">
        <v>315</v>
      </c>
      <c r="P59" s="4">
        <v>75</v>
      </c>
      <c r="Q59" s="84"/>
      <c r="R59" s="84"/>
      <c r="S59" s="60"/>
      <c r="T59" s="9">
        <v>157</v>
      </c>
      <c r="U59" s="27" t="s">
        <v>65</v>
      </c>
      <c r="V59" s="1">
        <v>23</v>
      </c>
      <c r="W59" s="1">
        <v>32</v>
      </c>
      <c r="X59" s="1">
        <v>31</v>
      </c>
      <c r="Y59" s="2">
        <v>32</v>
      </c>
      <c r="Z59" s="35" t="s">
        <v>347</v>
      </c>
      <c r="AA59" s="2">
        <v>87.5</v>
      </c>
      <c r="AB59" s="72"/>
      <c r="AC59" s="72"/>
      <c r="AD59" s="51">
        <v>3.29</v>
      </c>
      <c r="AE59" s="3" t="s">
        <v>388</v>
      </c>
      <c r="AF59" s="1">
        <v>92.5</v>
      </c>
      <c r="AG59" s="57"/>
      <c r="AH59" s="57"/>
      <c r="AI59" s="60"/>
      <c r="AJ59" s="9">
        <v>157</v>
      </c>
      <c r="AK59" s="27" t="s">
        <v>65</v>
      </c>
      <c r="AL59" s="3" t="s">
        <v>240</v>
      </c>
      <c r="AM59" s="3" t="s">
        <v>241</v>
      </c>
      <c r="AN59" s="1">
        <v>111</v>
      </c>
      <c r="AO59" s="57"/>
      <c r="AP59" s="57"/>
      <c r="AQ59" s="44">
        <v>10</v>
      </c>
      <c r="AR59" s="3" t="s">
        <v>284</v>
      </c>
      <c r="AS59" s="1">
        <v>112.5</v>
      </c>
      <c r="AT59" s="57"/>
      <c r="AU59" s="57"/>
      <c r="AV59" s="4">
        <f t="shared" si="34"/>
        <v>478.5</v>
      </c>
      <c r="AW59" s="84"/>
      <c r="AX59" s="84"/>
    </row>
    <row r="60" spans="1:52" s="5" customFormat="1">
      <c r="A60" s="58" t="s">
        <v>160</v>
      </c>
      <c r="B60" s="9">
        <v>94</v>
      </c>
      <c r="C60" s="27" t="s">
        <v>66</v>
      </c>
      <c r="D60" s="4">
        <v>10</v>
      </c>
      <c r="E60" s="4">
        <v>7</v>
      </c>
      <c r="F60" s="4">
        <v>7</v>
      </c>
      <c r="G60" s="4">
        <v>6</v>
      </c>
      <c r="H60" s="4">
        <v>6</v>
      </c>
      <c r="I60" s="4"/>
      <c r="J60" s="4"/>
      <c r="K60" s="4"/>
      <c r="L60" s="4"/>
      <c r="M60" s="4"/>
      <c r="N60" s="4">
        <f t="shared" si="33"/>
        <v>36</v>
      </c>
      <c r="O60" s="4" t="s">
        <v>302</v>
      </c>
      <c r="P60" s="4">
        <v>34.5</v>
      </c>
      <c r="Q60" s="82">
        <f t="shared" ref="Q60" si="47">P60+P61+P62+P63+P64+P65</f>
        <v>326</v>
      </c>
      <c r="R60" s="82">
        <v>3</v>
      </c>
      <c r="S60" s="58" t="s">
        <v>160</v>
      </c>
      <c r="T60" s="9">
        <v>94</v>
      </c>
      <c r="U60" s="27" t="s">
        <v>66</v>
      </c>
      <c r="V60" s="1">
        <v>0</v>
      </c>
      <c r="W60" s="1">
        <v>32</v>
      </c>
      <c r="X60" s="1">
        <v>31.5</v>
      </c>
      <c r="Y60" s="2">
        <v>32</v>
      </c>
      <c r="Z60" s="35" t="s">
        <v>347</v>
      </c>
      <c r="AA60" s="2">
        <v>87.5</v>
      </c>
      <c r="AB60" s="70">
        <f t="shared" ref="AB60" si="48">AA60+AA61+AA62+AA63+AA64+AA65</f>
        <v>399.5</v>
      </c>
      <c r="AC60" s="70">
        <v>10</v>
      </c>
      <c r="AD60" s="51">
        <v>3.29</v>
      </c>
      <c r="AE60" s="3" t="s">
        <v>388</v>
      </c>
      <c r="AF60" s="1">
        <v>92.5</v>
      </c>
      <c r="AG60" s="55">
        <f t="shared" ref="AG60" si="49">AF60+AF61+AF62+AF63+AF64+AF65</f>
        <v>509</v>
      </c>
      <c r="AH60" s="55">
        <v>18</v>
      </c>
      <c r="AI60" s="58" t="s">
        <v>160</v>
      </c>
      <c r="AJ60" s="9">
        <v>94</v>
      </c>
      <c r="AK60" s="27" t="s">
        <v>66</v>
      </c>
      <c r="AL60" s="3" t="s">
        <v>228</v>
      </c>
      <c r="AM60" s="3" t="s">
        <v>229</v>
      </c>
      <c r="AN60" s="1">
        <v>67.5</v>
      </c>
      <c r="AO60" s="55">
        <f t="shared" ref="AO60" si="50">AN60+AN61+AN62+AN63+AN64+AN65</f>
        <v>521</v>
      </c>
      <c r="AP60" s="55">
        <v>19</v>
      </c>
      <c r="AQ60" s="44">
        <v>12</v>
      </c>
      <c r="AR60" s="3" t="s">
        <v>282</v>
      </c>
      <c r="AS60" s="1">
        <v>90</v>
      </c>
      <c r="AT60" s="55">
        <f t="shared" ref="AT60" si="51">AS60+AS61+AS62+AS63+AS64+AS65</f>
        <v>430.5</v>
      </c>
      <c r="AU60" s="55">
        <v>13</v>
      </c>
      <c r="AV60" s="4">
        <f t="shared" si="34"/>
        <v>372</v>
      </c>
      <c r="AW60" s="82">
        <f t="shared" ref="AW60" si="52">AT60+AO60+AG60+AB60+Q60</f>
        <v>2186</v>
      </c>
      <c r="AX60" s="82">
        <v>12</v>
      </c>
    </row>
    <row r="61" spans="1:52" s="5" customFormat="1">
      <c r="A61" s="59"/>
      <c r="B61" s="9">
        <v>93</v>
      </c>
      <c r="C61" s="27" t="s">
        <v>67</v>
      </c>
      <c r="D61" s="4">
        <v>10</v>
      </c>
      <c r="E61" s="4">
        <v>9</v>
      </c>
      <c r="F61" s="4">
        <v>7</v>
      </c>
      <c r="G61" s="4">
        <v>6</v>
      </c>
      <c r="H61" s="4"/>
      <c r="I61" s="4"/>
      <c r="J61" s="4"/>
      <c r="K61" s="4"/>
      <c r="L61" s="4"/>
      <c r="M61" s="4"/>
      <c r="N61" s="4">
        <f t="shared" si="33"/>
        <v>32</v>
      </c>
      <c r="O61" s="6" t="s">
        <v>305</v>
      </c>
      <c r="P61" s="4">
        <v>44.5</v>
      </c>
      <c r="Q61" s="83"/>
      <c r="R61" s="83"/>
      <c r="S61" s="59"/>
      <c r="T61" s="9">
        <v>93</v>
      </c>
      <c r="U61" s="27" t="s">
        <v>67</v>
      </c>
      <c r="V61" s="1">
        <v>30</v>
      </c>
      <c r="W61" s="1">
        <v>37</v>
      </c>
      <c r="X61" s="1">
        <v>31</v>
      </c>
      <c r="Y61" s="2">
        <v>37</v>
      </c>
      <c r="Z61" s="35" t="s">
        <v>337</v>
      </c>
      <c r="AA61" s="2">
        <v>42</v>
      </c>
      <c r="AB61" s="71"/>
      <c r="AC61" s="71"/>
      <c r="AD61" s="51">
        <v>3.26</v>
      </c>
      <c r="AE61" s="3" t="s">
        <v>385</v>
      </c>
      <c r="AF61" s="1">
        <v>79</v>
      </c>
      <c r="AG61" s="56"/>
      <c r="AH61" s="56"/>
      <c r="AI61" s="59"/>
      <c r="AJ61" s="9">
        <v>93</v>
      </c>
      <c r="AK61" s="27" t="s">
        <v>67</v>
      </c>
      <c r="AL61" s="3" t="s">
        <v>240</v>
      </c>
      <c r="AM61" s="3" t="s">
        <v>241</v>
      </c>
      <c r="AN61" s="1">
        <v>111</v>
      </c>
      <c r="AO61" s="56"/>
      <c r="AP61" s="56"/>
      <c r="AQ61" s="44">
        <v>16</v>
      </c>
      <c r="AR61" s="3" t="s">
        <v>225</v>
      </c>
      <c r="AS61" s="1">
        <v>53.5</v>
      </c>
      <c r="AT61" s="56"/>
      <c r="AU61" s="56"/>
      <c r="AV61" s="4">
        <f t="shared" si="34"/>
        <v>330</v>
      </c>
      <c r="AW61" s="83"/>
      <c r="AX61" s="83"/>
    </row>
    <row r="62" spans="1:52" s="5" customFormat="1">
      <c r="A62" s="59"/>
      <c r="B62" s="9">
        <v>90</v>
      </c>
      <c r="C62" s="27" t="s">
        <v>68</v>
      </c>
      <c r="D62" s="4"/>
      <c r="E62" s="4"/>
      <c r="F62" s="4"/>
      <c r="G62" s="4"/>
      <c r="H62" s="4"/>
      <c r="I62" s="4"/>
      <c r="J62" s="4"/>
      <c r="K62" s="4"/>
      <c r="L62" s="4"/>
      <c r="M62" s="4"/>
      <c r="N62" s="4">
        <f t="shared" si="33"/>
        <v>0</v>
      </c>
      <c r="O62" s="4" t="s">
        <v>326</v>
      </c>
      <c r="P62" s="4">
        <v>132</v>
      </c>
      <c r="Q62" s="83"/>
      <c r="R62" s="83"/>
      <c r="S62" s="59"/>
      <c r="T62" s="9">
        <v>90</v>
      </c>
      <c r="U62" s="27" t="s">
        <v>68</v>
      </c>
      <c r="V62" s="1">
        <v>30</v>
      </c>
      <c r="W62" s="1">
        <v>32.5</v>
      </c>
      <c r="X62" s="1">
        <v>34</v>
      </c>
      <c r="Y62" s="2">
        <v>34</v>
      </c>
      <c r="Z62" s="35" t="s">
        <v>342</v>
      </c>
      <c r="AA62" s="2">
        <v>65.5</v>
      </c>
      <c r="AB62" s="71"/>
      <c r="AC62" s="71"/>
      <c r="AD62" s="51">
        <v>3.3</v>
      </c>
      <c r="AE62" s="3" t="s">
        <v>389</v>
      </c>
      <c r="AF62" s="1">
        <v>98</v>
      </c>
      <c r="AG62" s="56"/>
      <c r="AH62" s="56"/>
      <c r="AI62" s="59"/>
      <c r="AJ62" s="9">
        <v>90</v>
      </c>
      <c r="AK62" s="27" t="s">
        <v>68</v>
      </c>
      <c r="AL62" s="3" t="s">
        <v>232</v>
      </c>
      <c r="AM62" s="3" t="s">
        <v>233</v>
      </c>
      <c r="AN62" s="1">
        <v>79</v>
      </c>
      <c r="AO62" s="56"/>
      <c r="AP62" s="56"/>
      <c r="AQ62" s="44">
        <v>13</v>
      </c>
      <c r="AR62" s="3" t="s">
        <v>281</v>
      </c>
      <c r="AS62" s="1">
        <v>76.5</v>
      </c>
      <c r="AT62" s="56"/>
      <c r="AU62" s="56"/>
      <c r="AV62" s="4">
        <f t="shared" si="34"/>
        <v>451</v>
      </c>
      <c r="AW62" s="83"/>
      <c r="AX62" s="83"/>
    </row>
    <row r="63" spans="1:52" s="5" customFormat="1" ht="13.5" customHeight="1">
      <c r="A63" s="59"/>
      <c r="B63" s="9">
        <v>86</v>
      </c>
      <c r="C63" s="27" t="s">
        <v>69</v>
      </c>
      <c r="D63" s="4">
        <v>9</v>
      </c>
      <c r="E63" s="4">
        <v>7</v>
      </c>
      <c r="F63" s="4">
        <v>6</v>
      </c>
      <c r="G63" s="4"/>
      <c r="H63" s="4"/>
      <c r="I63" s="4"/>
      <c r="J63" s="4"/>
      <c r="K63" s="4"/>
      <c r="L63" s="4"/>
      <c r="M63" s="4"/>
      <c r="N63" s="4">
        <f t="shared" si="33"/>
        <v>22</v>
      </c>
      <c r="O63" s="4" t="s">
        <v>310</v>
      </c>
      <c r="P63" s="4">
        <v>59.5</v>
      </c>
      <c r="Q63" s="83"/>
      <c r="R63" s="83"/>
      <c r="S63" s="59"/>
      <c r="T63" s="9">
        <v>86</v>
      </c>
      <c r="U63" s="27" t="s">
        <v>69</v>
      </c>
      <c r="V63" s="1">
        <v>0</v>
      </c>
      <c r="W63" s="1">
        <v>0</v>
      </c>
      <c r="X63" s="1">
        <v>29.5</v>
      </c>
      <c r="Y63" s="2">
        <v>29.5</v>
      </c>
      <c r="Z63" s="35" t="s">
        <v>352</v>
      </c>
      <c r="AA63" s="2">
        <v>112</v>
      </c>
      <c r="AB63" s="71"/>
      <c r="AC63" s="71"/>
      <c r="AD63" s="51">
        <v>3.24</v>
      </c>
      <c r="AE63" s="3" t="s">
        <v>383</v>
      </c>
      <c r="AF63" s="1">
        <v>68</v>
      </c>
      <c r="AG63" s="56"/>
      <c r="AH63" s="56"/>
      <c r="AI63" s="59"/>
      <c r="AJ63" s="9">
        <v>86</v>
      </c>
      <c r="AK63" s="27" t="s">
        <v>69</v>
      </c>
      <c r="AL63" s="3" t="s">
        <v>238</v>
      </c>
      <c r="AM63" s="35" t="s">
        <v>239</v>
      </c>
      <c r="AN63" s="1">
        <v>105.5</v>
      </c>
      <c r="AO63" s="56"/>
      <c r="AP63" s="56"/>
      <c r="AQ63" s="44">
        <v>12</v>
      </c>
      <c r="AR63" s="3" t="s">
        <v>282</v>
      </c>
      <c r="AS63" s="1">
        <v>90</v>
      </c>
      <c r="AT63" s="56"/>
      <c r="AU63" s="56"/>
      <c r="AV63" s="4">
        <f t="shared" si="34"/>
        <v>435</v>
      </c>
      <c r="AW63" s="83"/>
      <c r="AX63" s="83"/>
    </row>
    <row r="64" spans="1:52" s="5" customFormat="1" ht="13.5" customHeight="1">
      <c r="A64" s="59"/>
      <c r="B64" s="9">
        <v>119</v>
      </c>
      <c r="C64" s="27" t="s">
        <v>70</v>
      </c>
      <c r="D64" s="4">
        <v>9</v>
      </c>
      <c r="E64" s="4">
        <v>9</v>
      </c>
      <c r="F64" s="4">
        <v>7</v>
      </c>
      <c r="G64" s="4">
        <v>6</v>
      </c>
      <c r="H64" s="4"/>
      <c r="I64" s="4"/>
      <c r="J64" s="4"/>
      <c r="K64" s="4"/>
      <c r="L64" s="4"/>
      <c r="M64" s="4"/>
      <c r="N64" s="4">
        <f t="shared" si="33"/>
        <v>31</v>
      </c>
      <c r="O64" s="4" t="s">
        <v>306</v>
      </c>
      <c r="P64" s="4">
        <v>47</v>
      </c>
      <c r="Q64" s="83"/>
      <c r="R64" s="83"/>
      <c r="S64" s="59"/>
      <c r="T64" s="9">
        <v>119</v>
      </c>
      <c r="U64" s="27" t="s">
        <v>70</v>
      </c>
      <c r="V64" s="1">
        <v>38</v>
      </c>
      <c r="W64" s="1">
        <v>38.5</v>
      </c>
      <c r="X64" s="1">
        <v>37</v>
      </c>
      <c r="Y64" s="2">
        <v>38.5</v>
      </c>
      <c r="Z64" s="35" t="s">
        <v>334</v>
      </c>
      <c r="AA64" s="2">
        <v>30.5</v>
      </c>
      <c r="AB64" s="71"/>
      <c r="AC64" s="71"/>
      <c r="AD64" s="51">
        <v>3.29</v>
      </c>
      <c r="AE64" s="3" t="s">
        <v>388</v>
      </c>
      <c r="AF64" s="1">
        <v>92.5</v>
      </c>
      <c r="AG64" s="56"/>
      <c r="AH64" s="56"/>
      <c r="AI64" s="59"/>
      <c r="AJ64" s="9">
        <v>119</v>
      </c>
      <c r="AK64" s="27" t="s">
        <v>70</v>
      </c>
      <c r="AL64" s="3" t="s">
        <v>232</v>
      </c>
      <c r="AM64" s="3" t="s">
        <v>233</v>
      </c>
      <c r="AN64" s="1">
        <v>79</v>
      </c>
      <c r="AO64" s="56"/>
      <c r="AP64" s="56"/>
      <c r="AQ64" s="44">
        <v>13</v>
      </c>
      <c r="AR64" s="3" t="s">
        <v>281</v>
      </c>
      <c r="AS64" s="1">
        <v>76.5</v>
      </c>
      <c r="AT64" s="56"/>
      <c r="AU64" s="56"/>
      <c r="AV64" s="4">
        <f t="shared" si="34"/>
        <v>325.5</v>
      </c>
      <c r="AW64" s="83"/>
      <c r="AX64" s="83"/>
    </row>
    <row r="65" spans="1:52" s="5" customFormat="1" ht="12.75" customHeight="1">
      <c r="A65" s="60"/>
      <c r="B65" s="9">
        <v>118</v>
      </c>
      <c r="C65" s="27" t="s">
        <v>71</v>
      </c>
      <c r="D65" s="4">
        <v>5</v>
      </c>
      <c r="E65" s="4">
        <v>10</v>
      </c>
      <c r="F65" s="4">
        <v>9</v>
      </c>
      <c r="G65" s="4">
        <v>9</v>
      </c>
      <c r="H65" s="4">
        <v>9</v>
      </c>
      <c r="I65" s="4">
        <v>9</v>
      </c>
      <c r="J65" s="4">
        <v>8</v>
      </c>
      <c r="K65" s="4"/>
      <c r="L65" s="4"/>
      <c r="M65" s="4"/>
      <c r="N65" s="4">
        <f t="shared" si="33"/>
        <v>59</v>
      </c>
      <c r="O65" s="6" t="s">
        <v>208</v>
      </c>
      <c r="P65" s="4">
        <v>8.5</v>
      </c>
      <c r="Q65" s="84"/>
      <c r="R65" s="84"/>
      <c r="S65" s="60"/>
      <c r="T65" s="9">
        <v>118</v>
      </c>
      <c r="U65" s="27" t="s">
        <v>71</v>
      </c>
      <c r="V65" s="1">
        <v>30.5</v>
      </c>
      <c r="W65" s="1">
        <v>34.5</v>
      </c>
      <c r="X65" s="1">
        <v>30</v>
      </c>
      <c r="Y65" s="2">
        <v>34.5</v>
      </c>
      <c r="Z65" s="35" t="s">
        <v>341</v>
      </c>
      <c r="AA65" s="2">
        <v>62</v>
      </c>
      <c r="AB65" s="72"/>
      <c r="AC65" s="72"/>
      <c r="AD65" s="51">
        <v>3.26</v>
      </c>
      <c r="AE65" s="3" t="s">
        <v>385</v>
      </c>
      <c r="AF65" s="1">
        <v>79</v>
      </c>
      <c r="AG65" s="57"/>
      <c r="AH65" s="57"/>
      <c r="AI65" s="60"/>
      <c r="AJ65" s="9">
        <v>118</v>
      </c>
      <c r="AK65" s="27" t="s">
        <v>71</v>
      </c>
      <c r="AL65" s="3" t="s">
        <v>232</v>
      </c>
      <c r="AM65" s="3" t="s">
        <v>233</v>
      </c>
      <c r="AN65" s="1">
        <v>79</v>
      </c>
      <c r="AO65" s="57"/>
      <c r="AP65" s="57"/>
      <c r="AQ65" s="44">
        <v>17</v>
      </c>
      <c r="AR65" s="3" t="s">
        <v>278</v>
      </c>
      <c r="AS65" s="1">
        <v>44</v>
      </c>
      <c r="AT65" s="57"/>
      <c r="AU65" s="57"/>
      <c r="AV65" s="4">
        <f t="shared" si="34"/>
        <v>272.5</v>
      </c>
      <c r="AW65" s="84"/>
      <c r="AX65" s="84"/>
    </row>
    <row r="66" spans="1:52" s="5" customFormat="1">
      <c r="A66" s="58" t="s">
        <v>161</v>
      </c>
      <c r="B66" s="9">
        <v>135</v>
      </c>
      <c r="C66" s="20" t="s">
        <v>72</v>
      </c>
      <c r="D66" s="4"/>
      <c r="E66" s="4"/>
      <c r="F66" s="4"/>
      <c r="G66" s="4"/>
      <c r="H66" s="4"/>
      <c r="I66" s="4"/>
      <c r="J66" s="4"/>
      <c r="K66" s="4"/>
      <c r="L66" s="4"/>
      <c r="M66" s="4"/>
      <c r="N66" s="4">
        <f t="shared" si="33"/>
        <v>0</v>
      </c>
      <c r="O66" s="4" t="s">
        <v>326</v>
      </c>
      <c r="P66" s="4">
        <v>132</v>
      </c>
      <c r="Q66" s="82">
        <f t="shared" ref="Q66" si="53">P66+P67+P68+P69+P70+P71</f>
        <v>610</v>
      </c>
      <c r="R66" s="82">
        <v>23</v>
      </c>
      <c r="S66" s="58" t="s">
        <v>161</v>
      </c>
      <c r="T66" s="9">
        <v>135</v>
      </c>
      <c r="U66" s="20" t="s">
        <v>72</v>
      </c>
      <c r="V66" s="1">
        <v>0</v>
      </c>
      <c r="W66" s="1">
        <v>31</v>
      </c>
      <c r="X66" s="1">
        <v>31</v>
      </c>
      <c r="Y66" s="2">
        <v>31</v>
      </c>
      <c r="Z66" s="35" t="s">
        <v>349</v>
      </c>
      <c r="AA66" s="2">
        <v>97.5</v>
      </c>
      <c r="AB66" s="70">
        <f t="shared" ref="AB66" si="54">AA66+AA67+AA68+AA69+AA70+AA71</f>
        <v>520.5</v>
      </c>
      <c r="AC66" s="70">
        <v>16</v>
      </c>
      <c r="AD66" s="51">
        <v>3.24</v>
      </c>
      <c r="AE66" s="3" t="s">
        <v>383</v>
      </c>
      <c r="AF66" s="1">
        <v>68</v>
      </c>
      <c r="AG66" s="55">
        <f t="shared" ref="AG66" si="55">AF66+AF67+AF68+AF69+AF70+AF71</f>
        <v>479.5</v>
      </c>
      <c r="AH66" s="55">
        <v>14</v>
      </c>
      <c r="AI66" s="58" t="s">
        <v>161</v>
      </c>
      <c r="AJ66" s="9">
        <v>135</v>
      </c>
      <c r="AK66" s="20" t="s">
        <v>72</v>
      </c>
      <c r="AL66" s="3" t="s">
        <v>242</v>
      </c>
      <c r="AM66" s="3" t="s">
        <v>243</v>
      </c>
      <c r="AN66" s="1">
        <v>117.5</v>
      </c>
      <c r="AO66" s="55">
        <f t="shared" ref="AO66" si="56">AN66+AN67+AN68+AN69+AN70+AN71</f>
        <v>478.5</v>
      </c>
      <c r="AP66" s="55">
        <v>15</v>
      </c>
      <c r="AQ66" s="44">
        <v>13</v>
      </c>
      <c r="AR66" s="3" t="s">
        <v>281</v>
      </c>
      <c r="AS66" s="1">
        <v>76.5</v>
      </c>
      <c r="AT66" s="55">
        <f t="shared" ref="AT66" si="57">AS66+AS67+AS68+AS69+AS70+AS71</f>
        <v>529</v>
      </c>
      <c r="AU66" s="55">
        <v>16</v>
      </c>
      <c r="AV66" s="4">
        <f t="shared" si="34"/>
        <v>491.5</v>
      </c>
      <c r="AW66" s="82">
        <f t="shared" ref="AW66" si="58">AT66+AO66+AG66+AB66+Q66</f>
        <v>2617.5</v>
      </c>
      <c r="AX66" s="82">
        <v>19</v>
      </c>
    </row>
    <row r="67" spans="1:52" s="5" customFormat="1">
      <c r="A67" s="59"/>
      <c r="B67" s="9">
        <v>134</v>
      </c>
      <c r="C67" s="20" t="s">
        <v>73</v>
      </c>
      <c r="D67" s="4"/>
      <c r="E67" s="4"/>
      <c r="F67" s="4"/>
      <c r="G67" s="4"/>
      <c r="H67" s="4"/>
      <c r="I67" s="4"/>
      <c r="J67" s="4"/>
      <c r="K67" s="4"/>
      <c r="L67" s="4"/>
      <c r="M67" s="4"/>
      <c r="N67" s="4">
        <f t="shared" si="33"/>
        <v>0</v>
      </c>
      <c r="O67" s="4" t="s">
        <v>326</v>
      </c>
      <c r="P67" s="4">
        <v>132</v>
      </c>
      <c r="Q67" s="83"/>
      <c r="R67" s="83"/>
      <c r="S67" s="59"/>
      <c r="T67" s="9">
        <v>134</v>
      </c>
      <c r="U67" s="20" t="s">
        <v>73</v>
      </c>
      <c r="V67" s="1">
        <v>30</v>
      </c>
      <c r="W67" s="1">
        <v>29</v>
      </c>
      <c r="X67" s="1">
        <v>29</v>
      </c>
      <c r="Y67" s="2">
        <v>30</v>
      </c>
      <c r="Z67" s="35" t="s">
        <v>351</v>
      </c>
      <c r="AA67" s="2">
        <v>106.5</v>
      </c>
      <c r="AB67" s="71"/>
      <c r="AC67" s="71"/>
      <c r="AD67" s="51">
        <v>3.45</v>
      </c>
      <c r="AE67" s="3" t="s">
        <v>399</v>
      </c>
      <c r="AF67" s="1">
        <v>128.5</v>
      </c>
      <c r="AG67" s="56"/>
      <c r="AH67" s="56"/>
      <c r="AI67" s="59"/>
      <c r="AJ67" s="9">
        <v>134</v>
      </c>
      <c r="AK67" s="20" t="s">
        <v>73</v>
      </c>
      <c r="AL67" s="3" t="s">
        <v>250</v>
      </c>
      <c r="AM67" s="3" t="s">
        <v>251</v>
      </c>
      <c r="AN67" s="1">
        <v>131</v>
      </c>
      <c r="AO67" s="56"/>
      <c r="AP67" s="56"/>
      <c r="AQ67" s="44">
        <v>6</v>
      </c>
      <c r="AR67" s="3" t="s">
        <v>288</v>
      </c>
      <c r="AS67" s="1">
        <v>139</v>
      </c>
      <c r="AT67" s="56"/>
      <c r="AU67" s="56"/>
      <c r="AV67" s="4">
        <f t="shared" si="34"/>
        <v>637</v>
      </c>
      <c r="AW67" s="83"/>
      <c r="AX67" s="83"/>
    </row>
    <row r="68" spans="1:52" s="5" customFormat="1">
      <c r="A68" s="59"/>
      <c r="B68" s="9">
        <v>133</v>
      </c>
      <c r="C68" s="20" t="s">
        <v>74</v>
      </c>
      <c r="D68" s="4">
        <v>10</v>
      </c>
      <c r="E68" s="4"/>
      <c r="F68" s="4"/>
      <c r="G68" s="4"/>
      <c r="H68" s="4"/>
      <c r="I68" s="4"/>
      <c r="J68" s="4"/>
      <c r="K68" s="4"/>
      <c r="L68" s="4"/>
      <c r="M68" s="4"/>
      <c r="N68" s="4">
        <f t="shared" si="33"/>
        <v>10</v>
      </c>
      <c r="O68" s="4" t="s">
        <v>320</v>
      </c>
      <c r="P68" s="4">
        <v>88</v>
      </c>
      <c r="Q68" s="83"/>
      <c r="R68" s="83"/>
      <c r="S68" s="59"/>
      <c r="T68" s="9">
        <v>133</v>
      </c>
      <c r="U68" s="20" t="s">
        <v>74</v>
      </c>
      <c r="V68" s="1">
        <v>35.5</v>
      </c>
      <c r="W68" s="1">
        <v>36</v>
      </c>
      <c r="X68" s="1">
        <v>37</v>
      </c>
      <c r="Y68" s="2">
        <v>37</v>
      </c>
      <c r="Z68" s="35" t="s">
        <v>337</v>
      </c>
      <c r="AA68" s="2">
        <v>42</v>
      </c>
      <c r="AB68" s="71"/>
      <c r="AC68" s="71"/>
      <c r="AD68" s="51">
        <v>3.1</v>
      </c>
      <c r="AE68" s="3" t="s">
        <v>370</v>
      </c>
      <c r="AF68" s="1">
        <v>15.5</v>
      </c>
      <c r="AG68" s="56"/>
      <c r="AH68" s="56"/>
      <c r="AI68" s="59"/>
      <c r="AJ68" s="9">
        <v>133</v>
      </c>
      <c r="AK68" s="20" t="s">
        <v>74</v>
      </c>
      <c r="AL68" s="3" t="s">
        <v>205</v>
      </c>
      <c r="AM68" s="3" t="s">
        <v>206</v>
      </c>
      <c r="AN68" s="1">
        <v>7</v>
      </c>
      <c r="AO68" s="56"/>
      <c r="AP68" s="56"/>
      <c r="AQ68" s="44">
        <v>14</v>
      </c>
      <c r="AR68" s="3" t="s">
        <v>280</v>
      </c>
      <c r="AS68" s="1">
        <v>68.5</v>
      </c>
      <c r="AT68" s="56"/>
      <c r="AU68" s="56"/>
      <c r="AV68" s="4">
        <f t="shared" si="34"/>
        <v>221</v>
      </c>
      <c r="AW68" s="83"/>
      <c r="AX68" s="83"/>
    </row>
    <row r="69" spans="1:52" s="5" customFormat="1">
      <c r="A69" s="59"/>
      <c r="B69" s="9">
        <v>132</v>
      </c>
      <c r="C69" s="20" t="s">
        <v>75</v>
      </c>
      <c r="D69" s="4">
        <v>9</v>
      </c>
      <c r="E69" s="4">
        <v>9</v>
      </c>
      <c r="F69" s="4">
        <v>8</v>
      </c>
      <c r="G69" s="4">
        <v>7</v>
      </c>
      <c r="H69" s="4"/>
      <c r="I69" s="4"/>
      <c r="J69" s="4"/>
      <c r="K69" s="4"/>
      <c r="L69" s="4"/>
      <c r="M69" s="4"/>
      <c r="N69" s="4">
        <f t="shared" si="33"/>
        <v>33</v>
      </c>
      <c r="O69" s="4">
        <v>43</v>
      </c>
      <c r="P69" s="4">
        <v>43</v>
      </c>
      <c r="Q69" s="83"/>
      <c r="R69" s="83"/>
      <c r="S69" s="59"/>
      <c r="T69" s="9">
        <v>132</v>
      </c>
      <c r="U69" s="20" t="s">
        <v>75</v>
      </c>
      <c r="V69" s="1">
        <v>34</v>
      </c>
      <c r="W69" s="1">
        <v>35</v>
      </c>
      <c r="X69" s="1">
        <v>0</v>
      </c>
      <c r="Y69" s="2">
        <v>35</v>
      </c>
      <c r="Z69" s="35" t="s">
        <v>340</v>
      </c>
      <c r="AA69" s="2">
        <v>57.5</v>
      </c>
      <c r="AB69" s="71"/>
      <c r="AC69" s="71"/>
      <c r="AD69" s="51">
        <v>3.3</v>
      </c>
      <c r="AE69" s="3" t="s">
        <v>389</v>
      </c>
      <c r="AF69" s="1">
        <v>98</v>
      </c>
      <c r="AG69" s="56"/>
      <c r="AH69" s="56"/>
      <c r="AI69" s="59"/>
      <c r="AJ69" s="9">
        <v>132</v>
      </c>
      <c r="AK69" s="20" t="s">
        <v>75</v>
      </c>
      <c r="AL69" s="3" t="s">
        <v>232</v>
      </c>
      <c r="AM69" s="35" t="s">
        <v>233</v>
      </c>
      <c r="AN69" s="1">
        <v>79</v>
      </c>
      <c r="AO69" s="56"/>
      <c r="AP69" s="56"/>
      <c r="AQ69" s="44">
        <v>11</v>
      </c>
      <c r="AR69" s="3" t="s">
        <v>283</v>
      </c>
      <c r="AS69" s="1">
        <v>102.5</v>
      </c>
      <c r="AT69" s="56"/>
      <c r="AU69" s="56"/>
      <c r="AV69" s="4">
        <f t="shared" si="34"/>
        <v>380</v>
      </c>
      <c r="AW69" s="83"/>
      <c r="AX69" s="83"/>
    </row>
    <row r="70" spans="1:52" s="5" customFormat="1" ht="15" customHeight="1">
      <c r="A70" s="59"/>
      <c r="B70" s="9">
        <v>131</v>
      </c>
      <c r="C70" s="20" t="s">
        <v>185</v>
      </c>
      <c r="D70" s="4"/>
      <c r="E70" s="4"/>
      <c r="F70" s="4"/>
      <c r="G70" s="4"/>
      <c r="H70" s="4"/>
      <c r="I70" s="4"/>
      <c r="J70" s="4"/>
      <c r="K70" s="4"/>
      <c r="L70" s="4"/>
      <c r="M70" s="4"/>
      <c r="N70" s="4">
        <f t="shared" si="33"/>
        <v>0</v>
      </c>
      <c r="O70" s="4" t="s">
        <v>326</v>
      </c>
      <c r="P70" s="4">
        <v>132</v>
      </c>
      <c r="Q70" s="83"/>
      <c r="R70" s="83"/>
      <c r="S70" s="59"/>
      <c r="T70" s="9">
        <v>131</v>
      </c>
      <c r="U70" s="20" t="s">
        <v>185</v>
      </c>
      <c r="V70" s="1">
        <v>28</v>
      </c>
      <c r="W70" s="1">
        <v>29</v>
      </c>
      <c r="X70" s="1">
        <v>0</v>
      </c>
      <c r="Y70" s="2">
        <v>29</v>
      </c>
      <c r="Z70" s="35" t="s">
        <v>353</v>
      </c>
      <c r="AA70" s="2">
        <v>119.5</v>
      </c>
      <c r="AB70" s="71"/>
      <c r="AC70" s="71"/>
      <c r="AD70" s="51">
        <v>3.13</v>
      </c>
      <c r="AE70" s="3" t="s">
        <v>373</v>
      </c>
      <c r="AF70" s="1">
        <v>26</v>
      </c>
      <c r="AG70" s="56"/>
      <c r="AH70" s="56"/>
      <c r="AI70" s="59"/>
      <c r="AJ70" s="9">
        <v>131</v>
      </c>
      <c r="AK70" s="20" t="s">
        <v>185</v>
      </c>
      <c r="AL70" s="3" t="s">
        <v>213</v>
      </c>
      <c r="AM70" s="3" t="s">
        <v>214</v>
      </c>
      <c r="AN70" s="1">
        <v>18</v>
      </c>
      <c r="AO70" s="56"/>
      <c r="AP70" s="56"/>
      <c r="AQ70" s="44">
        <v>19</v>
      </c>
      <c r="AR70" s="3" t="s">
        <v>276</v>
      </c>
      <c r="AS70" s="1">
        <v>30</v>
      </c>
      <c r="AT70" s="56"/>
      <c r="AU70" s="56"/>
      <c r="AV70" s="4">
        <f t="shared" si="34"/>
        <v>325.5</v>
      </c>
      <c r="AW70" s="83"/>
      <c r="AX70" s="83"/>
    </row>
    <row r="71" spans="1:52" s="5" customFormat="1" ht="14.25" customHeight="1">
      <c r="A71" s="60"/>
      <c r="B71" s="9">
        <v>130</v>
      </c>
      <c r="C71" s="20" t="s">
        <v>76</v>
      </c>
      <c r="D71" s="4">
        <v>7</v>
      </c>
      <c r="E71" s="4">
        <v>6</v>
      </c>
      <c r="F71" s="4"/>
      <c r="G71" s="4"/>
      <c r="H71" s="4"/>
      <c r="I71" s="4"/>
      <c r="J71" s="4"/>
      <c r="K71" s="4"/>
      <c r="L71" s="4"/>
      <c r="M71" s="4"/>
      <c r="N71" s="4">
        <f t="shared" si="33"/>
        <v>13</v>
      </c>
      <c r="O71" s="6" t="s">
        <v>318</v>
      </c>
      <c r="P71" s="4">
        <v>83</v>
      </c>
      <c r="Q71" s="84"/>
      <c r="R71" s="84"/>
      <c r="S71" s="60"/>
      <c r="T71" s="9">
        <v>130</v>
      </c>
      <c r="U71" s="20" t="s">
        <v>76</v>
      </c>
      <c r="V71" s="1">
        <v>29.5</v>
      </c>
      <c r="W71" s="1">
        <v>31</v>
      </c>
      <c r="X71" s="1">
        <v>0</v>
      </c>
      <c r="Y71" s="2">
        <v>31</v>
      </c>
      <c r="Z71" s="35" t="s">
        <v>349</v>
      </c>
      <c r="AA71" s="2">
        <v>97.5</v>
      </c>
      <c r="AB71" s="72"/>
      <c r="AC71" s="72"/>
      <c r="AD71" s="51">
        <v>4.0199999999999996</v>
      </c>
      <c r="AE71" s="3" t="s">
        <v>409</v>
      </c>
      <c r="AF71" s="1">
        <v>143.5</v>
      </c>
      <c r="AG71" s="57"/>
      <c r="AH71" s="57"/>
      <c r="AI71" s="60"/>
      <c r="AJ71" s="9">
        <v>130</v>
      </c>
      <c r="AK71" s="20" t="s">
        <v>76</v>
      </c>
      <c r="AL71" s="3" t="s">
        <v>246</v>
      </c>
      <c r="AM71" s="3" t="s">
        <v>247</v>
      </c>
      <c r="AN71" s="1">
        <v>126</v>
      </c>
      <c r="AO71" s="57"/>
      <c r="AP71" s="57"/>
      <c r="AQ71" s="44">
        <v>10</v>
      </c>
      <c r="AR71" s="3" t="s">
        <v>284</v>
      </c>
      <c r="AS71" s="1">
        <v>112.5</v>
      </c>
      <c r="AT71" s="57"/>
      <c r="AU71" s="57"/>
      <c r="AV71" s="4">
        <f t="shared" si="34"/>
        <v>562.5</v>
      </c>
      <c r="AW71" s="84"/>
      <c r="AX71" s="84"/>
    </row>
    <row r="72" spans="1:52" s="5" customFormat="1" ht="16.5" customHeight="1">
      <c r="A72" s="58" t="s">
        <v>150</v>
      </c>
      <c r="B72" s="9">
        <v>136</v>
      </c>
      <c r="C72" s="20" t="s">
        <v>77</v>
      </c>
      <c r="D72" s="4"/>
      <c r="E72" s="4"/>
      <c r="F72" s="4"/>
      <c r="G72" s="4"/>
      <c r="H72" s="4"/>
      <c r="I72" s="4"/>
      <c r="J72" s="4"/>
      <c r="K72" s="4"/>
      <c r="L72" s="4"/>
      <c r="M72" s="4"/>
      <c r="N72" s="4">
        <f t="shared" si="33"/>
        <v>0</v>
      </c>
      <c r="O72" s="4" t="s">
        <v>326</v>
      </c>
      <c r="P72" s="4">
        <v>132</v>
      </c>
      <c r="Q72" s="82">
        <f t="shared" ref="Q72" si="59">P72+P73+P74+P75+P76+P77</f>
        <v>769.5</v>
      </c>
      <c r="R72" s="82">
        <v>25</v>
      </c>
      <c r="S72" s="58" t="s">
        <v>150</v>
      </c>
      <c r="T72" s="9">
        <v>136</v>
      </c>
      <c r="U72" s="20" t="s">
        <v>77</v>
      </c>
      <c r="V72" s="1">
        <v>40.5</v>
      </c>
      <c r="W72" s="1">
        <v>40.5</v>
      </c>
      <c r="X72" s="1">
        <v>39</v>
      </c>
      <c r="Y72" s="2">
        <v>40.5</v>
      </c>
      <c r="Z72" s="35" t="s">
        <v>330</v>
      </c>
      <c r="AA72" s="2">
        <v>15</v>
      </c>
      <c r="AB72" s="70">
        <f t="shared" ref="AB72" si="60">AA72+AA73+AA74+AA75+AA76+AA77</f>
        <v>126</v>
      </c>
      <c r="AC72" s="70">
        <v>1</v>
      </c>
      <c r="AD72" s="51">
        <v>3.23</v>
      </c>
      <c r="AE72" s="3" t="s">
        <v>382</v>
      </c>
      <c r="AF72" s="1">
        <v>63</v>
      </c>
      <c r="AG72" s="55">
        <f t="shared" ref="AG72" si="61">AF72+AF73+AF74+AF75+AF76+AF77</f>
        <v>251.5</v>
      </c>
      <c r="AH72" s="55">
        <v>4</v>
      </c>
      <c r="AI72" s="58" t="s">
        <v>150</v>
      </c>
      <c r="AJ72" s="9">
        <v>136</v>
      </c>
      <c r="AK72" s="20" t="s">
        <v>77</v>
      </c>
      <c r="AL72" s="3" t="s">
        <v>228</v>
      </c>
      <c r="AM72" s="3" t="s">
        <v>229</v>
      </c>
      <c r="AN72" s="1">
        <v>67.5</v>
      </c>
      <c r="AO72" s="55">
        <f>AN77+AN76+AN75+AN74+AN73+AN72</f>
        <v>296.5</v>
      </c>
      <c r="AP72" s="55">
        <v>4</v>
      </c>
      <c r="AQ72" s="44">
        <v>19</v>
      </c>
      <c r="AR72" s="3" t="s">
        <v>276</v>
      </c>
      <c r="AS72" s="1">
        <v>30</v>
      </c>
      <c r="AT72" s="55">
        <f t="shared" ref="AT72" si="62">AS72+AS73+AS74+AS75+AS76+AS77</f>
        <v>130</v>
      </c>
      <c r="AU72" s="55">
        <v>1</v>
      </c>
      <c r="AV72" s="4">
        <f t="shared" si="34"/>
        <v>307.5</v>
      </c>
      <c r="AW72" s="82">
        <f t="shared" ref="AW72" si="63">AT72+AO72+AG72+AB72+Q72</f>
        <v>1573.5</v>
      </c>
      <c r="AX72" s="82">
        <v>3</v>
      </c>
    </row>
    <row r="73" spans="1:52" s="5" customFormat="1" ht="15.75" customHeight="1">
      <c r="A73" s="59"/>
      <c r="B73" s="9">
        <v>132</v>
      </c>
      <c r="C73" s="20" t="s">
        <v>78</v>
      </c>
      <c r="D73" s="4"/>
      <c r="E73" s="4"/>
      <c r="F73" s="4"/>
      <c r="G73" s="4"/>
      <c r="H73" s="4"/>
      <c r="I73" s="4"/>
      <c r="J73" s="4"/>
      <c r="K73" s="4"/>
      <c r="L73" s="4"/>
      <c r="M73" s="4"/>
      <c r="N73" s="4">
        <f t="shared" si="33"/>
        <v>0</v>
      </c>
      <c r="O73" s="4" t="s">
        <v>326</v>
      </c>
      <c r="P73" s="4">
        <v>132</v>
      </c>
      <c r="Q73" s="83"/>
      <c r="R73" s="83"/>
      <c r="S73" s="59"/>
      <c r="T73" s="9">
        <v>132</v>
      </c>
      <c r="U73" s="20" t="s">
        <v>78</v>
      </c>
      <c r="V73" s="1">
        <v>38</v>
      </c>
      <c r="W73" s="1">
        <v>40</v>
      </c>
      <c r="X73" s="1">
        <v>0</v>
      </c>
      <c r="Y73" s="2">
        <v>40</v>
      </c>
      <c r="Z73" s="35" t="s">
        <v>331</v>
      </c>
      <c r="AA73" s="2">
        <v>19</v>
      </c>
      <c r="AB73" s="71"/>
      <c r="AC73" s="71"/>
      <c r="AD73" s="51">
        <v>3.16</v>
      </c>
      <c r="AE73" s="3" t="s">
        <v>376</v>
      </c>
      <c r="AF73" s="1">
        <v>33.5</v>
      </c>
      <c r="AG73" s="56"/>
      <c r="AH73" s="56"/>
      <c r="AI73" s="59"/>
      <c r="AJ73" s="9">
        <v>132</v>
      </c>
      <c r="AK73" s="20" t="s">
        <v>78</v>
      </c>
      <c r="AL73" s="3" t="s">
        <v>224</v>
      </c>
      <c r="AM73" s="3" t="s">
        <v>225</v>
      </c>
      <c r="AN73" s="1">
        <v>53.5</v>
      </c>
      <c r="AO73" s="56"/>
      <c r="AP73" s="56"/>
      <c r="AQ73" s="44">
        <v>20</v>
      </c>
      <c r="AR73" s="3" t="s">
        <v>275</v>
      </c>
      <c r="AS73" s="1">
        <v>22.5</v>
      </c>
      <c r="AT73" s="56"/>
      <c r="AU73" s="56"/>
      <c r="AV73" s="4">
        <f t="shared" si="34"/>
        <v>260.5</v>
      </c>
      <c r="AW73" s="83"/>
      <c r="AX73" s="83"/>
    </row>
    <row r="74" spans="1:52" s="5" customFormat="1">
      <c r="A74" s="59"/>
      <c r="B74" s="9">
        <v>133</v>
      </c>
      <c r="C74" s="34" t="s">
        <v>79</v>
      </c>
      <c r="D74" s="4"/>
      <c r="E74" s="4"/>
      <c r="F74" s="4"/>
      <c r="G74" s="4"/>
      <c r="H74" s="4"/>
      <c r="I74" s="4"/>
      <c r="J74" s="4"/>
      <c r="K74" s="4"/>
      <c r="L74" s="4"/>
      <c r="M74" s="4"/>
      <c r="N74" s="4">
        <f t="shared" si="33"/>
        <v>0</v>
      </c>
      <c r="O74" s="4" t="s">
        <v>326</v>
      </c>
      <c r="P74" s="4">
        <v>132</v>
      </c>
      <c r="Q74" s="83"/>
      <c r="R74" s="83"/>
      <c r="S74" s="59"/>
      <c r="T74" s="9">
        <v>133</v>
      </c>
      <c r="U74" s="34" t="s">
        <v>79</v>
      </c>
      <c r="V74" s="1">
        <v>0</v>
      </c>
      <c r="W74" s="1">
        <v>34.5</v>
      </c>
      <c r="X74" s="1">
        <v>37</v>
      </c>
      <c r="Y74" s="2">
        <v>37</v>
      </c>
      <c r="Z74" s="35" t="s">
        <v>337</v>
      </c>
      <c r="AA74" s="2">
        <v>42</v>
      </c>
      <c r="AB74" s="71"/>
      <c r="AC74" s="71"/>
      <c r="AD74" s="51">
        <v>3.28</v>
      </c>
      <c r="AE74" s="3" t="s">
        <v>387</v>
      </c>
      <c r="AF74" s="1">
        <v>88.5</v>
      </c>
      <c r="AG74" s="56"/>
      <c r="AH74" s="56"/>
      <c r="AI74" s="59"/>
      <c r="AJ74" s="9">
        <v>133</v>
      </c>
      <c r="AK74" s="34" t="s">
        <v>79</v>
      </c>
      <c r="AL74" s="3" t="s">
        <v>232</v>
      </c>
      <c r="AM74" s="3" t="s">
        <v>233</v>
      </c>
      <c r="AN74" s="1">
        <v>79</v>
      </c>
      <c r="AO74" s="56"/>
      <c r="AP74" s="56"/>
      <c r="AQ74" s="44">
        <v>28</v>
      </c>
      <c r="AR74" s="3" t="s">
        <v>268</v>
      </c>
      <c r="AS74" s="1">
        <v>4</v>
      </c>
      <c r="AT74" s="56"/>
      <c r="AU74" s="56"/>
      <c r="AV74" s="4">
        <f t="shared" si="34"/>
        <v>345.5</v>
      </c>
      <c r="AW74" s="83"/>
      <c r="AX74" s="83"/>
    </row>
    <row r="75" spans="1:52" s="5" customFormat="1" ht="17.25" customHeight="1">
      <c r="A75" s="59"/>
      <c r="B75" s="9">
        <v>131</v>
      </c>
      <c r="C75" s="20" t="s">
        <v>80</v>
      </c>
      <c r="D75" s="4"/>
      <c r="E75" s="4"/>
      <c r="F75" s="4"/>
      <c r="G75" s="4"/>
      <c r="H75" s="4"/>
      <c r="I75" s="4"/>
      <c r="J75" s="4"/>
      <c r="K75" s="4"/>
      <c r="L75" s="4"/>
      <c r="M75" s="4"/>
      <c r="N75" s="4">
        <f t="shared" si="33"/>
        <v>0</v>
      </c>
      <c r="O75" s="4" t="s">
        <v>326</v>
      </c>
      <c r="P75" s="4">
        <v>132</v>
      </c>
      <c r="Q75" s="83"/>
      <c r="R75" s="83"/>
      <c r="S75" s="59"/>
      <c r="T75" s="9">
        <v>131</v>
      </c>
      <c r="U75" s="20" t="s">
        <v>80</v>
      </c>
      <c r="V75" s="1">
        <v>39</v>
      </c>
      <c r="W75" s="1">
        <v>0</v>
      </c>
      <c r="X75" s="1">
        <v>40.5</v>
      </c>
      <c r="Y75" s="2">
        <v>40.5</v>
      </c>
      <c r="Z75" s="35" t="s">
        <v>330</v>
      </c>
      <c r="AA75" s="2">
        <v>15</v>
      </c>
      <c r="AB75" s="71"/>
      <c r="AC75" s="71"/>
      <c r="AD75" s="51">
        <v>3.14</v>
      </c>
      <c r="AE75" s="3" t="s">
        <v>374</v>
      </c>
      <c r="AF75" s="1">
        <v>29</v>
      </c>
      <c r="AG75" s="56"/>
      <c r="AH75" s="56"/>
      <c r="AI75" s="59"/>
      <c r="AJ75" s="9">
        <v>131</v>
      </c>
      <c r="AK75" s="20" t="s">
        <v>80</v>
      </c>
      <c r="AL75" s="3" t="s">
        <v>220</v>
      </c>
      <c r="AM75" s="35" t="s">
        <v>221</v>
      </c>
      <c r="AN75" s="1">
        <v>38</v>
      </c>
      <c r="AO75" s="56"/>
      <c r="AP75" s="56"/>
      <c r="AQ75" s="44">
        <v>21</v>
      </c>
      <c r="AR75" s="3" t="s">
        <v>274</v>
      </c>
      <c r="AS75" s="1">
        <v>16</v>
      </c>
      <c r="AT75" s="56"/>
      <c r="AU75" s="56"/>
      <c r="AV75" s="4">
        <f t="shared" si="34"/>
        <v>230</v>
      </c>
      <c r="AW75" s="83"/>
      <c r="AX75" s="83"/>
    </row>
    <row r="76" spans="1:52" s="5" customFormat="1" ht="14.25" customHeight="1">
      <c r="A76" s="59"/>
      <c r="B76" s="9">
        <v>135</v>
      </c>
      <c r="C76" s="20" t="s">
        <v>81</v>
      </c>
      <c r="D76" s="4">
        <v>6</v>
      </c>
      <c r="E76" s="4"/>
      <c r="F76" s="4"/>
      <c r="G76" s="4"/>
      <c r="H76" s="4"/>
      <c r="I76" s="4"/>
      <c r="J76" s="4"/>
      <c r="K76" s="4"/>
      <c r="L76" s="4"/>
      <c r="M76" s="4"/>
      <c r="N76" s="4">
        <f t="shared" si="33"/>
        <v>6</v>
      </c>
      <c r="O76" s="4" t="s">
        <v>324</v>
      </c>
      <c r="P76" s="4">
        <v>109.5</v>
      </c>
      <c r="Q76" s="83"/>
      <c r="R76" s="83"/>
      <c r="S76" s="59"/>
      <c r="T76" s="9">
        <v>135</v>
      </c>
      <c r="U76" s="20" t="s">
        <v>81</v>
      </c>
      <c r="V76" s="1">
        <v>37</v>
      </c>
      <c r="W76" s="1">
        <v>39</v>
      </c>
      <c r="X76" s="1">
        <v>37</v>
      </c>
      <c r="Y76" s="2">
        <v>39</v>
      </c>
      <c r="Z76" s="35" t="s">
        <v>333</v>
      </c>
      <c r="AA76" s="2">
        <v>26.5</v>
      </c>
      <c r="AB76" s="71"/>
      <c r="AC76" s="71"/>
      <c r="AD76" s="51">
        <v>3.08</v>
      </c>
      <c r="AE76" s="3" t="s">
        <v>369</v>
      </c>
      <c r="AF76" s="1">
        <v>11.5</v>
      </c>
      <c r="AG76" s="56"/>
      <c r="AH76" s="56"/>
      <c r="AI76" s="59"/>
      <c r="AJ76" s="9">
        <v>135</v>
      </c>
      <c r="AK76" s="20" t="s">
        <v>81</v>
      </c>
      <c r="AL76" s="3" t="s">
        <v>211</v>
      </c>
      <c r="AM76" s="3" t="s">
        <v>212</v>
      </c>
      <c r="AN76" s="1">
        <v>13</v>
      </c>
      <c r="AO76" s="56"/>
      <c r="AP76" s="56"/>
      <c r="AQ76" s="44">
        <v>20</v>
      </c>
      <c r="AR76" s="3" t="s">
        <v>275</v>
      </c>
      <c r="AS76" s="1">
        <v>22.5</v>
      </c>
      <c r="AT76" s="56"/>
      <c r="AU76" s="56"/>
      <c r="AV76" s="4">
        <f t="shared" si="34"/>
        <v>183</v>
      </c>
      <c r="AW76" s="83"/>
      <c r="AX76" s="83"/>
    </row>
    <row r="77" spans="1:52" s="5" customFormat="1" ht="16.5" customHeight="1">
      <c r="A77" s="60"/>
      <c r="B77" s="9">
        <v>137</v>
      </c>
      <c r="C77" s="20" t="s">
        <v>82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>
        <f t="shared" si="33"/>
        <v>0</v>
      </c>
      <c r="O77" s="4" t="s">
        <v>326</v>
      </c>
      <c r="P77" s="4">
        <v>132</v>
      </c>
      <c r="Q77" s="84"/>
      <c r="R77" s="84"/>
      <c r="S77" s="60"/>
      <c r="T77" s="9">
        <v>137</v>
      </c>
      <c r="U77" s="20" t="s">
        <v>82</v>
      </c>
      <c r="V77" s="1">
        <v>36</v>
      </c>
      <c r="W77" s="1">
        <v>39</v>
      </c>
      <c r="X77" s="1">
        <v>43</v>
      </c>
      <c r="Y77" s="2">
        <v>43</v>
      </c>
      <c r="Z77" s="35" t="s">
        <v>329</v>
      </c>
      <c r="AA77" s="2">
        <v>8.5</v>
      </c>
      <c r="AB77" s="72"/>
      <c r="AC77" s="72"/>
      <c r="AD77" s="51">
        <v>3.13</v>
      </c>
      <c r="AE77" s="3" t="s">
        <v>373</v>
      </c>
      <c r="AF77" s="1">
        <v>26</v>
      </c>
      <c r="AG77" s="57"/>
      <c r="AH77" s="57"/>
      <c r="AI77" s="60"/>
      <c r="AJ77" s="9">
        <v>137</v>
      </c>
      <c r="AK77" s="20" t="s">
        <v>82</v>
      </c>
      <c r="AL77" s="3" t="s">
        <v>222</v>
      </c>
      <c r="AM77" s="3" t="s">
        <v>223</v>
      </c>
      <c r="AN77" s="1">
        <v>45.5</v>
      </c>
      <c r="AO77" s="57"/>
      <c r="AP77" s="57"/>
      <c r="AQ77" s="44">
        <v>18</v>
      </c>
      <c r="AR77" s="3" t="s">
        <v>277</v>
      </c>
      <c r="AS77" s="1">
        <v>35</v>
      </c>
      <c r="AT77" s="57"/>
      <c r="AU77" s="57"/>
      <c r="AV77" s="4">
        <f t="shared" si="34"/>
        <v>247</v>
      </c>
      <c r="AW77" s="84"/>
      <c r="AX77" s="84"/>
    </row>
    <row r="78" spans="1:52" s="17" customFormat="1" ht="18.75" customHeight="1">
      <c r="A78" s="65" t="s">
        <v>0</v>
      </c>
      <c r="B78" s="61" t="s">
        <v>13</v>
      </c>
      <c r="C78" s="63" t="s">
        <v>1</v>
      </c>
      <c r="D78" s="80" t="s">
        <v>15</v>
      </c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65" t="s">
        <v>0</v>
      </c>
      <c r="T78" s="61" t="s">
        <v>13</v>
      </c>
      <c r="U78" s="63" t="s">
        <v>1</v>
      </c>
      <c r="V78" s="73" t="s">
        <v>4</v>
      </c>
      <c r="W78" s="74"/>
      <c r="X78" s="74"/>
      <c r="Y78" s="74"/>
      <c r="Z78" s="74"/>
      <c r="AA78" s="74"/>
      <c r="AB78" s="74"/>
      <c r="AC78" s="75"/>
      <c r="AD78" s="67" t="s">
        <v>14</v>
      </c>
      <c r="AE78" s="68"/>
      <c r="AF78" s="68"/>
      <c r="AG78" s="68"/>
      <c r="AH78" s="69"/>
      <c r="AI78" s="65" t="s">
        <v>0</v>
      </c>
      <c r="AJ78" s="61" t="s">
        <v>13</v>
      </c>
      <c r="AK78" s="63" t="s">
        <v>1</v>
      </c>
      <c r="AL78" s="67" t="s">
        <v>10</v>
      </c>
      <c r="AM78" s="68"/>
      <c r="AN78" s="68"/>
      <c r="AO78" s="68"/>
      <c r="AP78" s="68"/>
      <c r="AQ78" s="67" t="s">
        <v>18</v>
      </c>
      <c r="AR78" s="68"/>
      <c r="AS78" s="68"/>
      <c r="AT78" s="68"/>
      <c r="AU78" s="68"/>
      <c r="AV78" s="76" t="s">
        <v>23</v>
      </c>
      <c r="AW78" s="76" t="s">
        <v>22</v>
      </c>
      <c r="AX78" s="78" t="s">
        <v>24</v>
      </c>
      <c r="AZ78" s="5"/>
    </row>
    <row r="79" spans="1:52" s="17" customFormat="1" ht="44.25" customHeight="1">
      <c r="A79" s="66"/>
      <c r="B79" s="62"/>
      <c r="C79" s="64"/>
      <c r="D79" s="11">
        <v>1</v>
      </c>
      <c r="E79" s="11">
        <v>2</v>
      </c>
      <c r="F79" s="11">
        <v>3</v>
      </c>
      <c r="G79" s="11">
        <v>4</v>
      </c>
      <c r="H79" s="11">
        <v>5</v>
      </c>
      <c r="I79" s="11">
        <v>6</v>
      </c>
      <c r="J79" s="11">
        <v>7</v>
      </c>
      <c r="K79" s="11">
        <v>8</v>
      </c>
      <c r="L79" s="11">
        <v>9</v>
      </c>
      <c r="M79" s="11">
        <v>10</v>
      </c>
      <c r="N79" s="12" t="s">
        <v>11</v>
      </c>
      <c r="O79" s="15" t="s">
        <v>2</v>
      </c>
      <c r="P79" s="15" t="s">
        <v>3</v>
      </c>
      <c r="Q79" s="15" t="s">
        <v>20</v>
      </c>
      <c r="R79" s="15" t="s">
        <v>12</v>
      </c>
      <c r="S79" s="66"/>
      <c r="T79" s="62"/>
      <c r="U79" s="64"/>
      <c r="V79" s="16" t="s">
        <v>5</v>
      </c>
      <c r="W79" s="16" t="s">
        <v>6</v>
      </c>
      <c r="X79" s="16" t="s">
        <v>7</v>
      </c>
      <c r="Y79" s="14" t="s">
        <v>8</v>
      </c>
      <c r="Z79" s="40" t="s">
        <v>2</v>
      </c>
      <c r="AA79" s="15" t="s">
        <v>3</v>
      </c>
      <c r="AB79" s="10" t="s">
        <v>19</v>
      </c>
      <c r="AC79" s="10" t="s">
        <v>12</v>
      </c>
      <c r="AD79" s="50" t="s">
        <v>9</v>
      </c>
      <c r="AE79" s="14" t="s">
        <v>2</v>
      </c>
      <c r="AF79" s="15" t="s">
        <v>3</v>
      </c>
      <c r="AG79" s="15" t="s">
        <v>21</v>
      </c>
      <c r="AH79" s="15" t="s">
        <v>12</v>
      </c>
      <c r="AI79" s="66"/>
      <c r="AJ79" s="62"/>
      <c r="AK79" s="64"/>
      <c r="AL79" s="13" t="s">
        <v>9</v>
      </c>
      <c r="AM79" s="40" t="s">
        <v>2</v>
      </c>
      <c r="AN79" s="15" t="s">
        <v>3</v>
      </c>
      <c r="AO79" s="15" t="s">
        <v>17</v>
      </c>
      <c r="AP79" s="15" t="s">
        <v>12</v>
      </c>
      <c r="AQ79" s="43" t="s">
        <v>9</v>
      </c>
      <c r="AR79" s="40" t="s">
        <v>2</v>
      </c>
      <c r="AS79" s="15" t="s">
        <v>3</v>
      </c>
      <c r="AT79" s="15" t="s">
        <v>17</v>
      </c>
      <c r="AU79" s="15" t="s">
        <v>12</v>
      </c>
      <c r="AV79" s="77"/>
      <c r="AW79" s="77"/>
      <c r="AX79" s="79"/>
      <c r="AZ79" s="5"/>
    </row>
    <row r="80" spans="1:52" s="5" customFormat="1" ht="14.25" customHeight="1">
      <c r="A80" s="58" t="s">
        <v>162</v>
      </c>
      <c r="B80" s="9">
        <v>193</v>
      </c>
      <c r="C80" s="20" t="s">
        <v>83</v>
      </c>
      <c r="D80" s="4">
        <v>6</v>
      </c>
      <c r="E80" s="4">
        <v>6</v>
      </c>
      <c r="F80" s="4">
        <v>6</v>
      </c>
      <c r="G80" s="4"/>
      <c r="H80" s="4"/>
      <c r="I80" s="4"/>
      <c r="J80" s="4"/>
      <c r="K80" s="4"/>
      <c r="L80" s="4"/>
      <c r="M80" s="4"/>
      <c r="N80" s="4">
        <f>M80+L80+K80+J80+I80+H80+G80+F80+E80+D80</f>
        <v>18</v>
      </c>
      <c r="O80" s="4" t="s">
        <v>314</v>
      </c>
      <c r="P80" s="4">
        <v>69.5</v>
      </c>
      <c r="Q80" s="82">
        <f>P80+P81+P82+P83+P84+P85</f>
        <v>436</v>
      </c>
      <c r="R80" s="82">
        <v>13</v>
      </c>
      <c r="S80" s="58" t="s">
        <v>162</v>
      </c>
      <c r="T80" s="9">
        <v>193</v>
      </c>
      <c r="U80" s="20" t="s">
        <v>83</v>
      </c>
      <c r="V80" s="1">
        <v>42</v>
      </c>
      <c r="W80" s="1">
        <v>0</v>
      </c>
      <c r="X80" s="1">
        <v>43</v>
      </c>
      <c r="Y80" s="2">
        <v>43</v>
      </c>
      <c r="Z80" s="35" t="s">
        <v>329</v>
      </c>
      <c r="AA80" s="2">
        <v>8.5</v>
      </c>
      <c r="AB80" s="70">
        <f>AA80+AA81+AA82+AA83+AA84+AA85</f>
        <v>293.5</v>
      </c>
      <c r="AC80" s="70">
        <v>3</v>
      </c>
      <c r="AD80" s="51">
        <v>3.19</v>
      </c>
      <c r="AE80" s="3" t="s">
        <v>379</v>
      </c>
      <c r="AF80" s="1">
        <v>44.5</v>
      </c>
      <c r="AG80" s="55">
        <f>AF80+AF81+AF82+AF83+AF84+AF85</f>
        <v>280.5</v>
      </c>
      <c r="AH80" s="55">
        <v>5</v>
      </c>
      <c r="AI80" s="58" t="s">
        <v>162</v>
      </c>
      <c r="AJ80" s="9">
        <v>193</v>
      </c>
      <c r="AK80" s="20" t="s">
        <v>83</v>
      </c>
      <c r="AL80" s="3" t="s">
        <v>230</v>
      </c>
      <c r="AM80" s="3" t="s">
        <v>231</v>
      </c>
      <c r="AN80" s="1">
        <v>72.5</v>
      </c>
      <c r="AO80" s="55">
        <f>AN80+AN81+AN82+AN83+AN84+AN85</f>
        <v>464.5</v>
      </c>
      <c r="AP80" s="55">
        <v>14</v>
      </c>
      <c r="AQ80" s="44">
        <v>17</v>
      </c>
      <c r="AR80" s="3" t="s">
        <v>278</v>
      </c>
      <c r="AS80" s="1">
        <v>44</v>
      </c>
      <c r="AT80" s="55">
        <f>AS80+AS81+AS82+AS83+AS84+AS85</f>
        <v>226.5</v>
      </c>
      <c r="AU80" s="55">
        <v>3</v>
      </c>
      <c r="AV80" s="4">
        <f>AS80+AN80+AF80+AA80+P80</f>
        <v>239</v>
      </c>
      <c r="AW80" s="82">
        <f>AT80+AO80+AG80+AB80+Q80</f>
        <v>1701</v>
      </c>
      <c r="AX80" s="82">
        <v>4</v>
      </c>
      <c r="AZ80" s="17"/>
    </row>
    <row r="81" spans="1:52" s="5" customFormat="1">
      <c r="A81" s="59"/>
      <c r="B81" s="9">
        <v>196</v>
      </c>
      <c r="C81" s="20" t="s">
        <v>84</v>
      </c>
      <c r="D81" s="4"/>
      <c r="E81" s="4"/>
      <c r="F81" s="4"/>
      <c r="G81" s="4"/>
      <c r="H81" s="4"/>
      <c r="I81" s="4"/>
      <c r="J81" s="4"/>
      <c r="K81" s="4"/>
      <c r="L81" s="4"/>
      <c r="M81" s="4"/>
      <c r="N81" s="4">
        <f t="shared" ref="N81:N115" si="64">M81+L81+K81+J81+I81+H81+G81+F81+E81+D81</f>
        <v>0</v>
      </c>
      <c r="O81" s="4" t="s">
        <v>326</v>
      </c>
      <c r="P81" s="4">
        <v>132</v>
      </c>
      <c r="Q81" s="83"/>
      <c r="R81" s="83"/>
      <c r="S81" s="59"/>
      <c r="T81" s="9">
        <v>196</v>
      </c>
      <c r="U81" s="20" t="s">
        <v>84</v>
      </c>
      <c r="V81" s="1">
        <v>0</v>
      </c>
      <c r="W81" s="1">
        <v>0</v>
      </c>
      <c r="X81" s="1">
        <v>15</v>
      </c>
      <c r="Y81" s="2">
        <v>15</v>
      </c>
      <c r="Z81" s="35" t="s">
        <v>364</v>
      </c>
      <c r="AA81" s="2">
        <v>149</v>
      </c>
      <c r="AB81" s="71"/>
      <c r="AC81" s="71"/>
      <c r="AD81" s="51">
        <v>3.19</v>
      </c>
      <c r="AE81" s="3" t="s">
        <v>379</v>
      </c>
      <c r="AF81" s="1">
        <v>44.5</v>
      </c>
      <c r="AG81" s="56"/>
      <c r="AH81" s="56"/>
      <c r="AI81" s="59"/>
      <c r="AJ81" s="9">
        <v>196</v>
      </c>
      <c r="AK81" s="20" t="s">
        <v>84</v>
      </c>
      <c r="AL81" s="3" t="s">
        <v>234</v>
      </c>
      <c r="AM81" s="3" t="s">
        <v>235</v>
      </c>
      <c r="AN81" s="1">
        <v>90</v>
      </c>
      <c r="AO81" s="56"/>
      <c r="AP81" s="56"/>
      <c r="AQ81" s="44">
        <v>25</v>
      </c>
      <c r="AR81" s="3" t="s">
        <v>271</v>
      </c>
      <c r="AS81" s="1">
        <v>10</v>
      </c>
      <c r="AT81" s="56"/>
      <c r="AU81" s="56"/>
      <c r="AV81" s="4">
        <f t="shared" ref="AV81:AV115" si="65">AS81+AN81+AF81+AA81+P81</f>
        <v>425.5</v>
      </c>
      <c r="AW81" s="83"/>
      <c r="AX81" s="83"/>
      <c r="AZ81" s="17"/>
    </row>
    <row r="82" spans="1:52" s="5" customFormat="1">
      <c r="A82" s="59"/>
      <c r="B82" s="9">
        <v>192</v>
      </c>
      <c r="C82" s="20" t="s">
        <v>85</v>
      </c>
      <c r="D82" s="4">
        <v>8</v>
      </c>
      <c r="E82" s="4">
        <v>7</v>
      </c>
      <c r="F82" s="4">
        <v>5</v>
      </c>
      <c r="G82" s="4">
        <v>6</v>
      </c>
      <c r="H82" s="4"/>
      <c r="I82" s="4"/>
      <c r="J82" s="4"/>
      <c r="K82" s="4"/>
      <c r="L82" s="4"/>
      <c r="M82" s="4"/>
      <c r="N82" s="4">
        <f t="shared" si="64"/>
        <v>26</v>
      </c>
      <c r="O82" s="4">
        <v>55</v>
      </c>
      <c r="P82" s="4">
        <v>55</v>
      </c>
      <c r="Q82" s="83"/>
      <c r="R82" s="83"/>
      <c r="S82" s="59"/>
      <c r="T82" s="9">
        <v>192</v>
      </c>
      <c r="U82" s="20" t="s">
        <v>85</v>
      </c>
      <c r="V82" s="1">
        <v>34</v>
      </c>
      <c r="W82" s="1">
        <v>35</v>
      </c>
      <c r="X82" s="1">
        <v>35</v>
      </c>
      <c r="Y82" s="2">
        <v>35</v>
      </c>
      <c r="Z82" s="35" t="s">
        <v>340</v>
      </c>
      <c r="AA82" s="2">
        <v>57.5</v>
      </c>
      <c r="AB82" s="71"/>
      <c r="AC82" s="71"/>
      <c r="AD82" s="51">
        <v>3.27</v>
      </c>
      <c r="AE82" s="3" t="s">
        <v>386</v>
      </c>
      <c r="AF82" s="1">
        <v>85</v>
      </c>
      <c r="AG82" s="56"/>
      <c r="AH82" s="56"/>
      <c r="AI82" s="59"/>
      <c r="AJ82" s="9">
        <v>192</v>
      </c>
      <c r="AK82" s="20" t="s">
        <v>85</v>
      </c>
      <c r="AL82" s="3" t="s">
        <v>238</v>
      </c>
      <c r="AM82" s="3" t="s">
        <v>239</v>
      </c>
      <c r="AN82" s="1">
        <v>105.5</v>
      </c>
      <c r="AO82" s="56"/>
      <c r="AP82" s="56"/>
      <c r="AQ82" s="44">
        <v>21</v>
      </c>
      <c r="AR82" s="3" t="s">
        <v>274</v>
      </c>
      <c r="AS82" s="1">
        <v>16</v>
      </c>
      <c r="AT82" s="56"/>
      <c r="AU82" s="56"/>
      <c r="AV82" s="4">
        <f t="shared" si="65"/>
        <v>319</v>
      </c>
      <c r="AW82" s="83"/>
      <c r="AX82" s="83"/>
    </row>
    <row r="83" spans="1:52" s="5" customFormat="1">
      <c r="A83" s="59"/>
      <c r="B83" s="9">
        <v>115</v>
      </c>
      <c r="C83" s="20" t="s">
        <v>86</v>
      </c>
      <c r="D83" s="4">
        <v>7</v>
      </c>
      <c r="E83" s="4"/>
      <c r="F83" s="4"/>
      <c r="G83" s="4"/>
      <c r="H83" s="4"/>
      <c r="I83" s="4"/>
      <c r="J83" s="4"/>
      <c r="K83" s="4"/>
      <c r="L83" s="4"/>
      <c r="M83" s="4"/>
      <c r="N83" s="4">
        <f t="shared" si="64"/>
        <v>7</v>
      </c>
      <c r="O83" s="6" t="s">
        <v>323</v>
      </c>
      <c r="P83" s="4">
        <v>104</v>
      </c>
      <c r="Q83" s="83"/>
      <c r="R83" s="83"/>
      <c r="S83" s="59"/>
      <c r="T83" s="9">
        <v>115</v>
      </c>
      <c r="U83" s="20" t="s">
        <v>86</v>
      </c>
      <c r="V83" s="1">
        <v>32</v>
      </c>
      <c r="W83" s="1">
        <v>35</v>
      </c>
      <c r="X83" s="1">
        <v>37.5</v>
      </c>
      <c r="Y83" s="2">
        <v>37.5</v>
      </c>
      <c r="Z83" s="35" t="s">
        <v>336</v>
      </c>
      <c r="AA83" s="2">
        <v>39</v>
      </c>
      <c r="AB83" s="71"/>
      <c r="AC83" s="71"/>
      <c r="AD83" s="51">
        <v>3.16</v>
      </c>
      <c r="AE83" s="3" t="s">
        <v>376</v>
      </c>
      <c r="AF83" s="1">
        <v>33.5</v>
      </c>
      <c r="AG83" s="56"/>
      <c r="AH83" s="56"/>
      <c r="AI83" s="59"/>
      <c r="AJ83" s="9">
        <v>115</v>
      </c>
      <c r="AK83" s="20" t="s">
        <v>86</v>
      </c>
      <c r="AL83" s="3" t="s">
        <v>232</v>
      </c>
      <c r="AM83" s="35" t="s">
        <v>233</v>
      </c>
      <c r="AN83" s="1">
        <v>79</v>
      </c>
      <c r="AO83" s="56"/>
      <c r="AP83" s="56"/>
      <c r="AQ83" s="44">
        <v>17</v>
      </c>
      <c r="AR83" s="3" t="s">
        <v>278</v>
      </c>
      <c r="AS83" s="1">
        <v>44</v>
      </c>
      <c r="AT83" s="56"/>
      <c r="AU83" s="56"/>
      <c r="AV83" s="4">
        <f t="shared" si="65"/>
        <v>299.5</v>
      </c>
      <c r="AW83" s="83"/>
      <c r="AX83" s="83"/>
    </row>
    <row r="84" spans="1:52" s="5" customFormat="1">
      <c r="A84" s="59"/>
      <c r="B84" s="9">
        <v>194</v>
      </c>
      <c r="C84" s="20" t="s">
        <v>186</v>
      </c>
      <c r="D84" s="4">
        <v>8</v>
      </c>
      <c r="E84" s="4">
        <v>8</v>
      </c>
      <c r="F84" s="4">
        <v>6</v>
      </c>
      <c r="G84" s="4">
        <v>6</v>
      </c>
      <c r="H84" s="4"/>
      <c r="I84" s="4"/>
      <c r="J84" s="4"/>
      <c r="K84" s="4"/>
      <c r="L84" s="4"/>
      <c r="M84" s="4"/>
      <c r="N84" s="4">
        <f t="shared" si="64"/>
        <v>28</v>
      </c>
      <c r="O84" s="4" t="s">
        <v>308</v>
      </c>
      <c r="P84" s="4">
        <v>52.5</v>
      </c>
      <c r="Q84" s="83"/>
      <c r="R84" s="83"/>
      <c r="S84" s="59"/>
      <c r="T84" s="9">
        <v>194</v>
      </c>
      <c r="U84" s="20" t="s">
        <v>186</v>
      </c>
      <c r="V84" s="1">
        <v>44</v>
      </c>
      <c r="W84" s="1">
        <v>43</v>
      </c>
      <c r="X84" s="1">
        <v>44</v>
      </c>
      <c r="Y84" s="2">
        <v>44</v>
      </c>
      <c r="Z84" s="35" t="s">
        <v>327</v>
      </c>
      <c r="AA84" s="2">
        <v>4.5</v>
      </c>
      <c r="AB84" s="71"/>
      <c r="AC84" s="71"/>
      <c r="AD84" s="51">
        <v>3.22</v>
      </c>
      <c r="AE84" s="3" t="s">
        <v>340</v>
      </c>
      <c r="AF84" s="1">
        <v>57.5</v>
      </c>
      <c r="AG84" s="56"/>
      <c r="AH84" s="56"/>
      <c r="AI84" s="59"/>
      <c r="AJ84" s="9">
        <v>194</v>
      </c>
      <c r="AK84" s="20" t="s">
        <v>186</v>
      </c>
      <c r="AL84" s="3" t="s">
        <v>213</v>
      </c>
      <c r="AM84" s="3" t="s">
        <v>214</v>
      </c>
      <c r="AN84" s="1">
        <v>18</v>
      </c>
      <c r="AO84" s="56"/>
      <c r="AP84" s="56"/>
      <c r="AQ84" s="44">
        <v>12</v>
      </c>
      <c r="AR84" s="3" t="s">
        <v>282</v>
      </c>
      <c r="AS84" s="1">
        <v>90</v>
      </c>
      <c r="AT84" s="56"/>
      <c r="AU84" s="56"/>
      <c r="AV84" s="4">
        <f t="shared" si="65"/>
        <v>222.5</v>
      </c>
      <c r="AW84" s="83"/>
      <c r="AX84" s="83"/>
    </row>
    <row r="85" spans="1:52" s="5" customFormat="1">
      <c r="A85" s="60"/>
      <c r="B85" s="9">
        <v>195</v>
      </c>
      <c r="C85" s="20" t="s">
        <v>187</v>
      </c>
      <c r="D85" s="4">
        <v>9</v>
      </c>
      <c r="E85" s="4">
        <v>9</v>
      </c>
      <c r="F85" s="4">
        <v>6</v>
      </c>
      <c r="G85" s="4">
        <v>6</v>
      </c>
      <c r="H85" s="4">
        <v>5</v>
      </c>
      <c r="I85" s="4">
        <v>5</v>
      </c>
      <c r="J85" s="4">
        <v>7</v>
      </c>
      <c r="K85" s="4"/>
      <c r="L85" s="4"/>
      <c r="M85" s="4"/>
      <c r="N85" s="4">
        <f t="shared" si="64"/>
        <v>47</v>
      </c>
      <c r="O85" s="4" t="s">
        <v>297</v>
      </c>
      <c r="P85" s="4">
        <v>23</v>
      </c>
      <c r="Q85" s="84"/>
      <c r="R85" s="84"/>
      <c r="S85" s="60"/>
      <c r="T85" s="9">
        <v>195</v>
      </c>
      <c r="U85" s="20" t="s">
        <v>187</v>
      </c>
      <c r="V85" s="1">
        <v>0</v>
      </c>
      <c r="W85" s="1">
        <v>38</v>
      </c>
      <c r="X85" s="1">
        <v>36</v>
      </c>
      <c r="Y85" s="2">
        <v>38</v>
      </c>
      <c r="Z85" s="35" t="s">
        <v>335</v>
      </c>
      <c r="AA85" s="2">
        <v>35</v>
      </c>
      <c r="AB85" s="72"/>
      <c r="AC85" s="72"/>
      <c r="AD85" s="51">
        <v>3.1</v>
      </c>
      <c r="AE85" s="3" t="s">
        <v>370</v>
      </c>
      <c r="AF85" s="1">
        <v>15.5</v>
      </c>
      <c r="AG85" s="57"/>
      <c r="AH85" s="57"/>
      <c r="AI85" s="60"/>
      <c r="AJ85" s="9">
        <v>195</v>
      </c>
      <c r="AK85" s="20" t="s">
        <v>187</v>
      </c>
      <c r="AL85" s="3" t="s">
        <v>236</v>
      </c>
      <c r="AM85" s="35" t="s">
        <v>237</v>
      </c>
      <c r="AN85" s="1">
        <v>99.5</v>
      </c>
      <c r="AO85" s="57"/>
      <c r="AP85" s="57"/>
      <c r="AQ85" s="44">
        <v>20</v>
      </c>
      <c r="AR85" s="3" t="s">
        <v>275</v>
      </c>
      <c r="AS85" s="1">
        <v>22.5</v>
      </c>
      <c r="AT85" s="57"/>
      <c r="AU85" s="57"/>
      <c r="AV85" s="4">
        <f t="shared" si="65"/>
        <v>195.5</v>
      </c>
      <c r="AW85" s="84"/>
      <c r="AX85" s="84"/>
    </row>
    <row r="86" spans="1:52" s="5" customFormat="1">
      <c r="A86" s="58" t="s">
        <v>163</v>
      </c>
      <c r="B86" s="18">
        <v>95</v>
      </c>
      <c r="C86" s="20" t="s">
        <v>87</v>
      </c>
      <c r="D86" s="4">
        <v>5</v>
      </c>
      <c r="E86" s="4">
        <v>8</v>
      </c>
      <c r="F86" s="4">
        <v>8</v>
      </c>
      <c r="G86" s="4">
        <v>7</v>
      </c>
      <c r="H86" s="4">
        <v>7</v>
      </c>
      <c r="I86" s="4">
        <v>6</v>
      </c>
      <c r="J86" s="4">
        <v>6</v>
      </c>
      <c r="K86" s="4"/>
      <c r="L86" s="4"/>
      <c r="M86" s="4"/>
      <c r="N86" s="4">
        <f t="shared" si="64"/>
        <v>47</v>
      </c>
      <c r="O86" s="4" t="s">
        <v>297</v>
      </c>
      <c r="P86" s="4">
        <v>23</v>
      </c>
      <c r="Q86" s="82">
        <f t="shared" ref="Q86" si="66">P86+P87+P88+P89+P90+P91</f>
        <v>544.5</v>
      </c>
      <c r="R86" s="82">
        <v>21</v>
      </c>
      <c r="S86" s="58" t="s">
        <v>163</v>
      </c>
      <c r="T86" s="18">
        <v>95</v>
      </c>
      <c r="U86" s="20" t="s">
        <v>87</v>
      </c>
      <c r="V86" s="1">
        <v>32.5</v>
      </c>
      <c r="W86" s="1">
        <v>33</v>
      </c>
      <c r="X86" s="1">
        <v>34</v>
      </c>
      <c r="Y86" s="2">
        <v>34</v>
      </c>
      <c r="Z86" s="35" t="s">
        <v>342</v>
      </c>
      <c r="AA86" s="2">
        <v>65.5</v>
      </c>
      <c r="AB86" s="70">
        <f t="shared" ref="AB86" si="67">AA86+AA87+AA88+AA89+AA90+AA91</f>
        <v>475.5</v>
      </c>
      <c r="AC86" s="70">
        <v>15</v>
      </c>
      <c r="AD86" s="51">
        <v>3.22</v>
      </c>
      <c r="AE86" s="3" t="s">
        <v>340</v>
      </c>
      <c r="AF86" s="1">
        <v>57.5</v>
      </c>
      <c r="AG86" s="55">
        <f t="shared" ref="AG86" si="68">AF86+AF87+AF88+AF89+AF90+AF91</f>
        <v>415.5</v>
      </c>
      <c r="AH86" s="55">
        <v>10</v>
      </c>
      <c r="AI86" s="58" t="s">
        <v>163</v>
      </c>
      <c r="AJ86" s="18">
        <v>95</v>
      </c>
      <c r="AK86" s="20" t="s">
        <v>87</v>
      </c>
      <c r="AL86" s="3" t="s">
        <v>224</v>
      </c>
      <c r="AM86" s="3" t="s">
        <v>225</v>
      </c>
      <c r="AN86" s="1">
        <v>53.5</v>
      </c>
      <c r="AO86" s="55">
        <f t="shared" ref="AO86" si="69">AN86+AN87+AN88+AN89+AN90+AN91</f>
        <v>487</v>
      </c>
      <c r="AP86" s="55">
        <v>16</v>
      </c>
      <c r="AQ86" s="44">
        <v>17</v>
      </c>
      <c r="AR86" s="3" t="s">
        <v>278</v>
      </c>
      <c r="AS86" s="1">
        <v>44</v>
      </c>
      <c r="AT86" s="55">
        <f t="shared" ref="AT86" si="70">AS86+AS87+AS88+AS89+AS90+AS91</f>
        <v>344.5</v>
      </c>
      <c r="AU86" s="55">
        <v>7</v>
      </c>
      <c r="AV86" s="4">
        <f t="shared" si="65"/>
        <v>243.5</v>
      </c>
      <c r="AW86" s="82">
        <f t="shared" ref="AW86" si="71">AT86+AO86+AG86+AB86+Q86</f>
        <v>2267</v>
      </c>
      <c r="AX86" s="82">
        <v>15</v>
      </c>
    </row>
    <row r="87" spans="1:52" s="5" customFormat="1">
      <c r="A87" s="59"/>
      <c r="B87" s="18">
        <v>106</v>
      </c>
      <c r="C87" s="20" t="s">
        <v>173</v>
      </c>
      <c r="D87" s="4">
        <v>7</v>
      </c>
      <c r="E87" s="4"/>
      <c r="F87" s="4"/>
      <c r="G87" s="4"/>
      <c r="H87" s="4"/>
      <c r="I87" s="4"/>
      <c r="J87" s="4"/>
      <c r="K87" s="4"/>
      <c r="L87" s="4"/>
      <c r="M87" s="4"/>
      <c r="N87" s="4">
        <f t="shared" si="64"/>
        <v>7</v>
      </c>
      <c r="O87" s="6" t="s">
        <v>323</v>
      </c>
      <c r="P87" s="4">
        <v>104</v>
      </c>
      <c r="Q87" s="83"/>
      <c r="R87" s="83"/>
      <c r="S87" s="59"/>
      <c r="T87" s="18">
        <v>106</v>
      </c>
      <c r="U87" s="20" t="s">
        <v>173</v>
      </c>
      <c r="V87" s="1">
        <v>29</v>
      </c>
      <c r="W87" s="1">
        <v>0</v>
      </c>
      <c r="X87" s="1">
        <v>0</v>
      </c>
      <c r="Y87" s="2">
        <v>29</v>
      </c>
      <c r="Z87" s="35" t="s">
        <v>353</v>
      </c>
      <c r="AA87" s="2">
        <v>119.5</v>
      </c>
      <c r="AB87" s="71"/>
      <c r="AC87" s="71"/>
      <c r="AD87" s="51">
        <v>3.35</v>
      </c>
      <c r="AE87" s="3" t="s">
        <v>325</v>
      </c>
      <c r="AF87" s="1">
        <v>112.5</v>
      </c>
      <c r="AG87" s="56"/>
      <c r="AH87" s="56"/>
      <c r="AI87" s="59"/>
      <c r="AJ87" s="18">
        <v>106</v>
      </c>
      <c r="AK87" s="20" t="s">
        <v>173</v>
      </c>
      <c r="AL87" s="3" t="s">
        <v>252</v>
      </c>
      <c r="AM87" s="3" t="s">
        <v>253</v>
      </c>
      <c r="AN87" s="1">
        <v>133.5</v>
      </c>
      <c r="AO87" s="56"/>
      <c r="AP87" s="56"/>
      <c r="AQ87" s="44">
        <v>13</v>
      </c>
      <c r="AR87" s="3" t="s">
        <v>281</v>
      </c>
      <c r="AS87" s="1">
        <v>76.5</v>
      </c>
      <c r="AT87" s="56"/>
      <c r="AU87" s="56"/>
      <c r="AV87" s="4">
        <f t="shared" si="65"/>
        <v>546</v>
      </c>
      <c r="AW87" s="83"/>
      <c r="AX87" s="83"/>
    </row>
    <row r="88" spans="1:52" s="5" customFormat="1">
      <c r="A88" s="59"/>
      <c r="B88" s="18">
        <v>111</v>
      </c>
      <c r="C88" s="20" t="s">
        <v>88</v>
      </c>
      <c r="D88" s="4">
        <v>9</v>
      </c>
      <c r="E88" s="4"/>
      <c r="F88" s="4"/>
      <c r="G88" s="4"/>
      <c r="H88" s="4"/>
      <c r="I88" s="4"/>
      <c r="J88" s="4"/>
      <c r="K88" s="4"/>
      <c r="L88" s="4"/>
      <c r="M88" s="4"/>
      <c r="N88" s="4">
        <f t="shared" si="64"/>
        <v>9</v>
      </c>
      <c r="O88" s="4" t="s">
        <v>321</v>
      </c>
      <c r="P88" s="4">
        <v>94</v>
      </c>
      <c r="Q88" s="83"/>
      <c r="R88" s="83"/>
      <c r="S88" s="59"/>
      <c r="T88" s="18">
        <v>111</v>
      </c>
      <c r="U88" s="20" t="s">
        <v>88</v>
      </c>
      <c r="V88" s="1">
        <v>25</v>
      </c>
      <c r="W88" s="1">
        <v>26</v>
      </c>
      <c r="X88" s="1">
        <v>0</v>
      </c>
      <c r="Y88" s="2">
        <v>26</v>
      </c>
      <c r="Z88" s="35" t="s">
        <v>357</v>
      </c>
      <c r="AA88" s="2">
        <v>135</v>
      </c>
      <c r="AB88" s="71"/>
      <c r="AC88" s="71"/>
      <c r="AD88" s="51">
        <v>3.22</v>
      </c>
      <c r="AE88" s="3" t="s">
        <v>340</v>
      </c>
      <c r="AF88" s="1">
        <v>57.5</v>
      </c>
      <c r="AG88" s="56"/>
      <c r="AH88" s="56"/>
      <c r="AI88" s="59"/>
      <c r="AJ88" s="18">
        <v>111</v>
      </c>
      <c r="AK88" s="20" t="s">
        <v>88</v>
      </c>
      <c r="AL88" s="3" t="s">
        <v>242</v>
      </c>
      <c r="AM88" s="3" t="s">
        <v>243</v>
      </c>
      <c r="AN88" s="1">
        <v>117.5</v>
      </c>
      <c r="AO88" s="56"/>
      <c r="AP88" s="56"/>
      <c r="AQ88" s="44">
        <v>13</v>
      </c>
      <c r="AR88" s="3" t="s">
        <v>281</v>
      </c>
      <c r="AS88" s="1">
        <v>76.5</v>
      </c>
      <c r="AT88" s="56"/>
      <c r="AU88" s="56"/>
      <c r="AV88" s="4">
        <f t="shared" si="65"/>
        <v>480.5</v>
      </c>
      <c r="AW88" s="83"/>
      <c r="AX88" s="83"/>
    </row>
    <row r="89" spans="1:52" s="5" customFormat="1">
      <c r="A89" s="59"/>
      <c r="B89" s="18">
        <v>115</v>
      </c>
      <c r="C89" s="20" t="s">
        <v>89</v>
      </c>
      <c r="D89" s="4"/>
      <c r="E89" s="4"/>
      <c r="F89" s="4"/>
      <c r="G89" s="4"/>
      <c r="H89" s="4"/>
      <c r="I89" s="4"/>
      <c r="J89" s="4"/>
      <c r="K89" s="4"/>
      <c r="L89" s="4"/>
      <c r="M89" s="4"/>
      <c r="N89" s="4">
        <f t="shared" si="64"/>
        <v>0</v>
      </c>
      <c r="O89" s="4" t="s">
        <v>326</v>
      </c>
      <c r="P89" s="4">
        <v>132</v>
      </c>
      <c r="Q89" s="83"/>
      <c r="R89" s="83"/>
      <c r="S89" s="59"/>
      <c r="T89" s="18">
        <v>115</v>
      </c>
      <c r="U89" s="20" t="s">
        <v>89</v>
      </c>
      <c r="V89" s="1">
        <v>0</v>
      </c>
      <c r="W89" s="1">
        <v>38</v>
      </c>
      <c r="X89" s="1">
        <v>0</v>
      </c>
      <c r="Y89" s="2">
        <v>38</v>
      </c>
      <c r="Z89" s="35" t="s">
        <v>335</v>
      </c>
      <c r="AA89" s="2">
        <v>35</v>
      </c>
      <c r="AB89" s="71"/>
      <c r="AC89" s="71"/>
      <c r="AD89" s="51">
        <v>3.19</v>
      </c>
      <c r="AE89" s="3" t="s">
        <v>379</v>
      </c>
      <c r="AF89" s="1">
        <v>44.5</v>
      </c>
      <c r="AG89" s="56"/>
      <c r="AH89" s="56"/>
      <c r="AI89" s="59"/>
      <c r="AJ89" s="18">
        <v>115</v>
      </c>
      <c r="AK89" s="20" t="s">
        <v>89</v>
      </c>
      <c r="AL89" s="3" t="s">
        <v>215</v>
      </c>
      <c r="AM89" s="35" t="s">
        <v>216</v>
      </c>
      <c r="AN89" s="1">
        <v>24.5</v>
      </c>
      <c r="AO89" s="56"/>
      <c r="AP89" s="56"/>
      <c r="AQ89" s="44">
        <v>14</v>
      </c>
      <c r="AR89" s="3" t="s">
        <v>280</v>
      </c>
      <c r="AS89" s="1">
        <v>68.5</v>
      </c>
      <c r="AT89" s="56"/>
      <c r="AU89" s="56"/>
      <c r="AV89" s="4">
        <f t="shared" si="65"/>
        <v>304.5</v>
      </c>
      <c r="AW89" s="83"/>
      <c r="AX89" s="83"/>
    </row>
    <row r="90" spans="1:52" s="5" customFormat="1">
      <c r="A90" s="59"/>
      <c r="B90" s="18">
        <v>119</v>
      </c>
      <c r="C90" s="21" t="s">
        <v>90</v>
      </c>
      <c r="D90" s="4">
        <v>9</v>
      </c>
      <c r="E90" s="4">
        <v>7</v>
      </c>
      <c r="F90" s="4">
        <v>6</v>
      </c>
      <c r="G90" s="4"/>
      <c r="H90" s="4"/>
      <c r="I90" s="4"/>
      <c r="J90" s="4"/>
      <c r="K90" s="4"/>
      <c r="L90" s="4"/>
      <c r="M90" s="4"/>
      <c r="N90" s="4">
        <f t="shared" si="64"/>
        <v>22</v>
      </c>
      <c r="O90" s="4" t="s">
        <v>310</v>
      </c>
      <c r="P90" s="4">
        <v>59.5</v>
      </c>
      <c r="Q90" s="83"/>
      <c r="R90" s="83"/>
      <c r="S90" s="59"/>
      <c r="T90" s="18">
        <v>119</v>
      </c>
      <c r="U90" s="21" t="s">
        <v>90</v>
      </c>
      <c r="V90" s="1">
        <v>4</v>
      </c>
      <c r="W90" s="1">
        <v>43</v>
      </c>
      <c r="X90" s="1">
        <v>43</v>
      </c>
      <c r="Y90" s="2">
        <v>43</v>
      </c>
      <c r="Z90" s="35" t="s">
        <v>329</v>
      </c>
      <c r="AA90" s="2">
        <v>8.5</v>
      </c>
      <c r="AB90" s="71"/>
      <c r="AC90" s="71"/>
      <c r="AD90" s="51">
        <v>3.15</v>
      </c>
      <c r="AE90" s="3" t="s">
        <v>375</v>
      </c>
      <c r="AF90" s="1">
        <v>31</v>
      </c>
      <c r="AG90" s="56"/>
      <c r="AH90" s="56"/>
      <c r="AI90" s="59"/>
      <c r="AJ90" s="18">
        <v>119</v>
      </c>
      <c r="AK90" s="21" t="s">
        <v>90</v>
      </c>
      <c r="AL90" s="3" t="s">
        <v>218</v>
      </c>
      <c r="AM90" s="3" t="s">
        <v>219</v>
      </c>
      <c r="AN90" s="1">
        <v>32</v>
      </c>
      <c r="AO90" s="56"/>
      <c r="AP90" s="56"/>
      <c r="AQ90" s="44">
        <v>18</v>
      </c>
      <c r="AR90" s="3" t="s">
        <v>277</v>
      </c>
      <c r="AS90" s="1">
        <v>35</v>
      </c>
      <c r="AT90" s="56"/>
      <c r="AU90" s="56"/>
      <c r="AV90" s="4">
        <f t="shared" si="65"/>
        <v>166</v>
      </c>
      <c r="AW90" s="83"/>
      <c r="AX90" s="83"/>
    </row>
    <row r="91" spans="1:52" s="5" customFormat="1">
      <c r="A91" s="60"/>
      <c r="B91" s="18">
        <v>120</v>
      </c>
      <c r="C91" s="22" t="s">
        <v>91</v>
      </c>
      <c r="D91" s="4"/>
      <c r="E91" s="4"/>
      <c r="F91" s="4"/>
      <c r="G91" s="4"/>
      <c r="H91" s="4"/>
      <c r="I91" s="4"/>
      <c r="J91" s="4"/>
      <c r="K91" s="4"/>
      <c r="L91" s="4"/>
      <c r="M91" s="4"/>
      <c r="N91" s="4">
        <f t="shared" si="64"/>
        <v>0</v>
      </c>
      <c r="O91" s="4" t="s">
        <v>326</v>
      </c>
      <c r="P91" s="4">
        <v>132</v>
      </c>
      <c r="Q91" s="84"/>
      <c r="R91" s="84"/>
      <c r="S91" s="60"/>
      <c r="T91" s="18">
        <v>120</v>
      </c>
      <c r="U91" s="22" t="s">
        <v>91</v>
      </c>
      <c r="V91" s="1">
        <v>26</v>
      </c>
      <c r="W91" s="1">
        <v>22</v>
      </c>
      <c r="X91" s="1">
        <v>29.5</v>
      </c>
      <c r="Y91" s="2">
        <v>29.5</v>
      </c>
      <c r="Z91" s="35" t="s">
        <v>352</v>
      </c>
      <c r="AA91" s="2">
        <v>112</v>
      </c>
      <c r="AB91" s="72"/>
      <c r="AC91" s="72"/>
      <c r="AD91" s="51">
        <v>3.35</v>
      </c>
      <c r="AE91" s="3" t="s">
        <v>325</v>
      </c>
      <c r="AF91" s="1">
        <v>112.5</v>
      </c>
      <c r="AG91" s="57"/>
      <c r="AH91" s="57"/>
      <c r="AI91" s="60"/>
      <c r="AJ91" s="18">
        <v>120</v>
      </c>
      <c r="AK91" s="22" t="s">
        <v>91</v>
      </c>
      <c r="AL91" s="3" t="s">
        <v>246</v>
      </c>
      <c r="AM91" s="3" t="s">
        <v>247</v>
      </c>
      <c r="AN91" s="1">
        <v>126</v>
      </c>
      <c r="AO91" s="57"/>
      <c r="AP91" s="57"/>
      <c r="AQ91" s="44">
        <v>17</v>
      </c>
      <c r="AR91" s="3" t="s">
        <v>278</v>
      </c>
      <c r="AS91" s="1">
        <v>44</v>
      </c>
      <c r="AT91" s="57"/>
      <c r="AU91" s="57"/>
      <c r="AV91" s="4">
        <f t="shared" si="65"/>
        <v>526.5</v>
      </c>
      <c r="AW91" s="84"/>
      <c r="AX91" s="84"/>
    </row>
    <row r="92" spans="1:52" s="5" customFormat="1">
      <c r="A92" s="58" t="s">
        <v>164</v>
      </c>
      <c r="B92" s="18">
        <v>156</v>
      </c>
      <c r="C92" s="25" t="s">
        <v>92</v>
      </c>
      <c r="D92" s="4">
        <v>8</v>
      </c>
      <c r="E92" s="4"/>
      <c r="F92" s="4"/>
      <c r="G92" s="4"/>
      <c r="H92" s="4"/>
      <c r="I92" s="4"/>
      <c r="J92" s="4"/>
      <c r="K92" s="4"/>
      <c r="L92" s="4"/>
      <c r="M92" s="4"/>
      <c r="N92" s="4">
        <f t="shared" si="64"/>
        <v>8</v>
      </c>
      <c r="O92" s="4" t="s">
        <v>322</v>
      </c>
      <c r="P92" s="4">
        <v>99.5</v>
      </c>
      <c r="Q92" s="82">
        <f t="shared" ref="Q92" si="72">P92+P93+P94+P95+P96+P97</f>
        <v>430</v>
      </c>
      <c r="R92" s="82">
        <v>12</v>
      </c>
      <c r="S92" s="58" t="s">
        <v>164</v>
      </c>
      <c r="T92" s="18">
        <v>156</v>
      </c>
      <c r="U92" s="25" t="s">
        <v>92</v>
      </c>
      <c r="V92" s="1">
        <v>0</v>
      </c>
      <c r="W92" s="1">
        <v>32.5</v>
      </c>
      <c r="X92" s="1">
        <v>33</v>
      </c>
      <c r="Y92" s="2">
        <v>33</v>
      </c>
      <c r="Z92" s="35" t="s">
        <v>345</v>
      </c>
      <c r="AA92" s="2">
        <v>75</v>
      </c>
      <c r="AB92" s="70">
        <f t="shared" ref="AB92" si="73">AA92+AA93+AA94+AA95+AA96+AA97</f>
        <v>553.5</v>
      </c>
      <c r="AC92" s="70">
        <v>21</v>
      </c>
      <c r="AD92" s="51">
        <v>3.14</v>
      </c>
      <c r="AE92" s="3" t="s">
        <v>374</v>
      </c>
      <c r="AF92" s="1">
        <v>29</v>
      </c>
      <c r="AG92" s="55">
        <f t="shared" ref="AG92" si="74">AF92+AF93+AF94+AF95+AF96+AF97</f>
        <v>576.5</v>
      </c>
      <c r="AH92" s="55">
        <v>20</v>
      </c>
      <c r="AI92" s="58" t="s">
        <v>164</v>
      </c>
      <c r="AJ92" s="18">
        <v>156</v>
      </c>
      <c r="AK92" s="25" t="s">
        <v>92</v>
      </c>
      <c r="AL92" s="3" t="s">
        <v>222</v>
      </c>
      <c r="AM92" s="3" t="s">
        <v>223</v>
      </c>
      <c r="AN92" s="1">
        <v>45.5</v>
      </c>
      <c r="AO92" s="55">
        <f t="shared" ref="AO92" si="75">AN92+AN93+AN94+AN95+AN96+AN97</f>
        <v>600</v>
      </c>
      <c r="AP92" s="55">
        <v>21</v>
      </c>
      <c r="AQ92" s="44">
        <v>17</v>
      </c>
      <c r="AR92" s="3" t="s">
        <v>278</v>
      </c>
      <c r="AS92" s="1">
        <v>44</v>
      </c>
      <c r="AT92" s="55">
        <f t="shared" ref="AT92" si="76">AS92+AS93+AS94+AS95+AS96+AS97</f>
        <v>484.5</v>
      </c>
      <c r="AU92" s="55">
        <v>15</v>
      </c>
      <c r="AV92" s="4">
        <f t="shared" si="65"/>
        <v>293</v>
      </c>
      <c r="AW92" s="82">
        <f t="shared" ref="AW92" si="77">AT92+AO92+AG92+AB92+Q92</f>
        <v>2644.5</v>
      </c>
      <c r="AX92" s="82">
        <v>20</v>
      </c>
    </row>
    <row r="93" spans="1:52" s="5" customFormat="1">
      <c r="A93" s="59"/>
      <c r="B93" s="18">
        <v>155</v>
      </c>
      <c r="C93" s="25" t="s">
        <v>93</v>
      </c>
      <c r="D93" s="4">
        <v>8</v>
      </c>
      <c r="E93" s="4">
        <v>8</v>
      </c>
      <c r="F93" s="4">
        <v>9</v>
      </c>
      <c r="G93" s="4">
        <v>10</v>
      </c>
      <c r="H93" s="4"/>
      <c r="I93" s="4"/>
      <c r="J93" s="4"/>
      <c r="K93" s="4"/>
      <c r="L93" s="4"/>
      <c r="M93" s="4"/>
      <c r="N93" s="4">
        <f t="shared" si="64"/>
        <v>35</v>
      </c>
      <c r="O93" s="6" t="s">
        <v>303</v>
      </c>
      <c r="P93" s="4">
        <v>38.5</v>
      </c>
      <c r="Q93" s="83"/>
      <c r="R93" s="83"/>
      <c r="S93" s="59"/>
      <c r="T93" s="18">
        <v>155</v>
      </c>
      <c r="U93" s="25" t="s">
        <v>93</v>
      </c>
      <c r="V93" s="1">
        <v>32</v>
      </c>
      <c r="W93" s="1">
        <v>0</v>
      </c>
      <c r="X93" s="1">
        <v>0</v>
      </c>
      <c r="Y93" s="2">
        <v>32</v>
      </c>
      <c r="Z93" s="35" t="s">
        <v>347</v>
      </c>
      <c r="AA93" s="2">
        <v>87.5</v>
      </c>
      <c r="AB93" s="71"/>
      <c r="AC93" s="71"/>
      <c r="AD93" s="51">
        <v>3.37</v>
      </c>
      <c r="AE93" s="3" t="s">
        <v>394</v>
      </c>
      <c r="AF93" s="1">
        <v>118</v>
      </c>
      <c r="AG93" s="56"/>
      <c r="AH93" s="56"/>
      <c r="AI93" s="59"/>
      <c r="AJ93" s="18">
        <v>155</v>
      </c>
      <c r="AK93" s="25" t="s">
        <v>93</v>
      </c>
      <c r="AL93" s="3" t="s">
        <v>258</v>
      </c>
      <c r="AM93" s="3" t="s">
        <v>259</v>
      </c>
      <c r="AN93" s="1">
        <v>142</v>
      </c>
      <c r="AO93" s="56"/>
      <c r="AP93" s="56"/>
      <c r="AQ93" s="44">
        <v>11</v>
      </c>
      <c r="AR93" s="3" t="s">
        <v>283</v>
      </c>
      <c r="AS93" s="1">
        <v>102.5</v>
      </c>
      <c r="AT93" s="56"/>
      <c r="AU93" s="56"/>
      <c r="AV93" s="4">
        <f t="shared" si="65"/>
        <v>488.5</v>
      </c>
      <c r="AW93" s="83"/>
      <c r="AX93" s="83"/>
    </row>
    <row r="94" spans="1:52" s="5" customFormat="1">
      <c r="A94" s="59"/>
      <c r="B94" s="18">
        <v>154</v>
      </c>
      <c r="C94" s="25" t="s">
        <v>166</v>
      </c>
      <c r="D94" s="4">
        <v>7</v>
      </c>
      <c r="E94" s="4">
        <v>8</v>
      </c>
      <c r="F94" s="4">
        <v>9</v>
      </c>
      <c r="G94" s="4">
        <v>8</v>
      </c>
      <c r="H94" s="4">
        <v>9</v>
      </c>
      <c r="I94" s="4">
        <v>10</v>
      </c>
      <c r="J94" s="4">
        <v>8</v>
      </c>
      <c r="K94" s="4">
        <v>5</v>
      </c>
      <c r="L94" s="4"/>
      <c r="M94" s="4"/>
      <c r="N94" s="4">
        <f t="shared" si="64"/>
        <v>64</v>
      </c>
      <c r="O94" s="4">
        <v>6</v>
      </c>
      <c r="P94" s="4">
        <v>6</v>
      </c>
      <c r="Q94" s="83"/>
      <c r="R94" s="83"/>
      <c r="S94" s="59"/>
      <c r="T94" s="18">
        <v>154</v>
      </c>
      <c r="U94" s="25" t="s">
        <v>166</v>
      </c>
      <c r="V94" s="1">
        <v>27</v>
      </c>
      <c r="W94" s="1">
        <v>26</v>
      </c>
      <c r="X94" s="1">
        <v>25</v>
      </c>
      <c r="Y94" s="2">
        <v>27</v>
      </c>
      <c r="Z94" s="35" t="s">
        <v>356</v>
      </c>
      <c r="AA94" s="2">
        <v>130.5</v>
      </c>
      <c r="AB94" s="71"/>
      <c r="AC94" s="71"/>
      <c r="AD94" s="51">
        <v>3.45</v>
      </c>
      <c r="AE94" s="3" t="s">
        <v>399</v>
      </c>
      <c r="AF94" s="1">
        <v>128.5</v>
      </c>
      <c r="AG94" s="56"/>
      <c r="AH94" s="56"/>
      <c r="AI94" s="59"/>
      <c r="AJ94" s="18">
        <v>154</v>
      </c>
      <c r="AK94" s="25" t="s">
        <v>166</v>
      </c>
      <c r="AL94" s="3" t="s">
        <v>242</v>
      </c>
      <c r="AM94" s="3" t="s">
        <v>243</v>
      </c>
      <c r="AN94" s="1">
        <v>117.5</v>
      </c>
      <c r="AO94" s="56"/>
      <c r="AP94" s="56"/>
      <c r="AQ94" s="44">
        <v>20</v>
      </c>
      <c r="AR94" s="3" t="s">
        <v>275</v>
      </c>
      <c r="AS94" s="1">
        <v>22.5</v>
      </c>
      <c r="AT94" s="56"/>
      <c r="AU94" s="56"/>
      <c r="AV94" s="4">
        <f t="shared" si="65"/>
        <v>405</v>
      </c>
      <c r="AW94" s="83"/>
      <c r="AX94" s="83"/>
    </row>
    <row r="95" spans="1:52" s="5" customFormat="1">
      <c r="A95" s="59"/>
      <c r="B95" s="18">
        <v>153</v>
      </c>
      <c r="C95" s="25" t="s">
        <v>94</v>
      </c>
      <c r="D95" s="4">
        <v>7</v>
      </c>
      <c r="E95" s="4"/>
      <c r="F95" s="4"/>
      <c r="G95" s="4"/>
      <c r="H95" s="4"/>
      <c r="I95" s="4"/>
      <c r="J95" s="4"/>
      <c r="K95" s="4"/>
      <c r="L95" s="4"/>
      <c r="M95" s="4"/>
      <c r="N95" s="4">
        <f t="shared" si="64"/>
        <v>7</v>
      </c>
      <c r="O95" s="4" t="s">
        <v>323</v>
      </c>
      <c r="P95" s="4">
        <v>104</v>
      </c>
      <c r="Q95" s="83"/>
      <c r="R95" s="83"/>
      <c r="S95" s="59"/>
      <c r="T95" s="18">
        <v>153</v>
      </c>
      <c r="U95" s="25" t="s">
        <v>94</v>
      </c>
      <c r="V95" s="1">
        <v>28</v>
      </c>
      <c r="W95" s="1">
        <v>28</v>
      </c>
      <c r="X95" s="1">
        <v>30</v>
      </c>
      <c r="Y95" s="2">
        <v>30</v>
      </c>
      <c r="Z95" s="35" t="s">
        <v>351</v>
      </c>
      <c r="AA95" s="2">
        <v>106.5</v>
      </c>
      <c r="AB95" s="71"/>
      <c r="AC95" s="71"/>
      <c r="AD95" s="51">
        <v>3.25</v>
      </c>
      <c r="AE95" s="3" t="s">
        <v>384</v>
      </c>
      <c r="AF95" s="1">
        <v>73</v>
      </c>
      <c r="AG95" s="56"/>
      <c r="AH95" s="56"/>
      <c r="AI95" s="59"/>
      <c r="AJ95" s="18">
        <v>153</v>
      </c>
      <c r="AK95" s="25" t="s">
        <v>94</v>
      </c>
      <c r="AL95" s="3" t="s">
        <v>258</v>
      </c>
      <c r="AM95" s="35" t="s">
        <v>259</v>
      </c>
      <c r="AN95" s="1">
        <v>142</v>
      </c>
      <c r="AO95" s="56"/>
      <c r="AP95" s="56"/>
      <c r="AQ95" s="44">
        <v>14</v>
      </c>
      <c r="AR95" s="3" t="s">
        <v>280</v>
      </c>
      <c r="AS95" s="1">
        <v>68.5</v>
      </c>
      <c r="AT95" s="56"/>
      <c r="AU95" s="56"/>
      <c r="AV95" s="4">
        <f t="shared" si="65"/>
        <v>494</v>
      </c>
      <c r="AW95" s="83"/>
      <c r="AX95" s="83"/>
    </row>
    <row r="96" spans="1:52" s="5" customFormat="1">
      <c r="A96" s="59"/>
      <c r="B96" s="18">
        <v>152</v>
      </c>
      <c r="C96" s="25" t="s">
        <v>95</v>
      </c>
      <c r="D96" s="4">
        <v>6</v>
      </c>
      <c r="E96" s="4">
        <v>9</v>
      </c>
      <c r="F96" s="4">
        <v>9</v>
      </c>
      <c r="G96" s="4">
        <v>5</v>
      </c>
      <c r="H96" s="4"/>
      <c r="I96" s="4"/>
      <c r="J96" s="4"/>
      <c r="K96" s="4"/>
      <c r="L96" s="4"/>
      <c r="M96" s="4"/>
      <c r="N96" s="4">
        <f t="shared" si="64"/>
        <v>29</v>
      </c>
      <c r="O96" s="4" t="s">
        <v>307</v>
      </c>
      <c r="P96" s="4">
        <v>50</v>
      </c>
      <c r="Q96" s="83"/>
      <c r="R96" s="83"/>
      <c r="S96" s="59"/>
      <c r="T96" s="18">
        <v>152</v>
      </c>
      <c r="U96" s="25" t="s">
        <v>95</v>
      </c>
      <c r="V96" s="1">
        <v>39</v>
      </c>
      <c r="W96" s="1">
        <v>40</v>
      </c>
      <c r="X96" s="1">
        <v>38</v>
      </c>
      <c r="Y96" s="2">
        <v>40</v>
      </c>
      <c r="Z96" s="35" t="s">
        <v>331</v>
      </c>
      <c r="AA96" s="2">
        <v>19</v>
      </c>
      <c r="AB96" s="71"/>
      <c r="AC96" s="71"/>
      <c r="AD96" s="51">
        <v>3.41</v>
      </c>
      <c r="AE96" s="3" t="s">
        <v>397</v>
      </c>
      <c r="AF96" s="1">
        <v>126</v>
      </c>
      <c r="AG96" s="56"/>
      <c r="AH96" s="56"/>
      <c r="AI96" s="59"/>
      <c r="AJ96" s="18">
        <v>152</v>
      </c>
      <c r="AK96" s="25" t="s">
        <v>95</v>
      </c>
      <c r="AL96" s="3" t="s">
        <v>224</v>
      </c>
      <c r="AM96" s="3" t="s">
        <v>225</v>
      </c>
      <c r="AN96" s="1">
        <v>53.5</v>
      </c>
      <c r="AO96" s="56"/>
      <c r="AP96" s="56"/>
      <c r="AQ96" s="44">
        <v>9</v>
      </c>
      <c r="AR96" s="3" t="s">
        <v>285</v>
      </c>
      <c r="AS96" s="1">
        <v>123.5</v>
      </c>
      <c r="AT96" s="56"/>
      <c r="AU96" s="56"/>
      <c r="AV96" s="4">
        <f t="shared" si="65"/>
        <v>372</v>
      </c>
      <c r="AW96" s="83"/>
      <c r="AX96" s="83"/>
    </row>
    <row r="97" spans="1:50" s="5" customFormat="1">
      <c r="A97" s="60"/>
      <c r="B97" s="18">
        <v>151</v>
      </c>
      <c r="C97" s="25" t="s">
        <v>96</v>
      </c>
      <c r="D97" s="4"/>
      <c r="E97" s="4"/>
      <c r="F97" s="4"/>
      <c r="G97" s="4"/>
      <c r="H97" s="4"/>
      <c r="I97" s="4"/>
      <c r="J97" s="4"/>
      <c r="K97" s="4"/>
      <c r="L97" s="4"/>
      <c r="M97" s="4"/>
      <c r="N97" s="4">
        <f t="shared" si="64"/>
        <v>0</v>
      </c>
      <c r="O97" s="4" t="s">
        <v>326</v>
      </c>
      <c r="P97" s="4">
        <v>132</v>
      </c>
      <c r="Q97" s="84"/>
      <c r="R97" s="84"/>
      <c r="S97" s="60"/>
      <c r="T97" s="18">
        <v>151</v>
      </c>
      <c r="U97" s="25" t="s">
        <v>96</v>
      </c>
      <c r="V97" s="1">
        <v>0</v>
      </c>
      <c r="W97" s="1">
        <v>21.5</v>
      </c>
      <c r="X97" s="1">
        <v>26</v>
      </c>
      <c r="Y97" s="2">
        <v>26</v>
      </c>
      <c r="Z97" s="35" t="s">
        <v>357</v>
      </c>
      <c r="AA97" s="2">
        <v>135</v>
      </c>
      <c r="AB97" s="72"/>
      <c r="AC97" s="72"/>
      <c r="AD97" s="51">
        <v>3.31</v>
      </c>
      <c r="AE97" s="3" t="s">
        <v>390</v>
      </c>
      <c r="AF97" s="1">
        <v>102</v>
      </c>
      <c r="AG97" s="57"/>
      <c r="AH97" s="57"/>
      <c r="AI97" s="60"/>
      <c r="AJ97" s="18">
        <v>151</v>
      </c>
      <c r="AK97" s="25" t="s">
        <v>96</v>
      </c>
      <c r="AL97" s="3" t="s">
        <v>236</v>
      </c>
      <c r="AM97" s="3" t="s">
        <v>237</v>
      </c>
      <c r="AN97" s="1">
        <v>99.5</v>
      </c>
      <c r="AO97" s="57"/>
      <c r="AP97" s="57"/>
      <c r="AQ97" s="44">
        <v>9</v>
      </c>
      <c r="AR97" s="3" t="s">
        <v>285</v>
      </c>
      <c r="AS97" s="1">
        <v>123.5</v>
      </c>
      <c r="AT97" s="57"/>
      <c r="AU97" s="57"/>
      <c r="AV97" s="4">
        <f t="shared" si="65"/>
        <v>592</v>
      </c>
      <c r="AW97" s="84"/>
      <c r="AX97" s="84"/>
    </row>
    <row r="98" spans="1:50" s="5" customFormat="1">
      <c r="A98" s="58" t="s">
        <v>165</v>
      </c>
      <c r="B98" s="18">
        <v>169</v>
      </c>
      <c r="C98" s="23" t="s">
        <v>97</v>
      </c>
      <c r="D98" s="4">
        <v>5</v>
      </c>
      <c r="E98" s="4"/>
      <c r="F98" s="4"/>
      <c r="G98" s="4"/>
      <c r="H98" s="4"/>
      <c r="I98" s="4"/>
      <c r="J98" s="4"/>
      <c r="K98" s="4"/>
      <c r="L98" s="4"/>
      <c r="M98" s="4"/>
      <c r="N98" s="4">
        <f t="shared" si="64"/>
        <v>5</v>
      </c>
      <c r="O98" s="4" t="s">
        <v>325</v>
      </c>
      <c r="P98" s="4">
        <v>112.5</v>
      </c>
      <c r="Q98" s="82">
        <f t="shared" ref="Q98" si="78">P98+P99+P100+P101+P102+P103</f>
        <v>442</v>
      </c>
      <c r="R98" s="82">
        <v>14</v>
      </c>
      <c r="S98" s="58" t="s">
        <v>165</v>
      </c>
      <c r="T98" s="18">
        <v>169</v>
      </c>
      <c r="U98" s="23" t="s">
        <v>97</v>
      </c>
      <c r="V98" s="1">
        <v>24</v>
      </c>
      <c r="W98" s="1">
        <v>20</v>
      </c>
      <c r="X98" s="1">
        <v>21</v>
      </c>
      <c r="Y98" s="2">
        <v>24</v>
      </c>
      <c r="Z98" s="35" t="s">
        <v>360</v>
      </c>
      <c r="AA98" s="2">
        <v>142.5</v>
      </c>
      <c r="AB98" s="70">
        <f t="shared" ref="AB98" si="79">AA98+AA99+AA100+AA101+AA102+AA103</f>
        <v>667.5</v>
      </c>
      <c r="AC98" s="70">
        <v>24</v>
      </c>
      <c r="AD98" s="51">
        <v>3.45</v>
      </c>
      <c r="AE98" s="3" t="s">
        <v>398</v>
      </c>
      <c r="AF98" s="1">
        <v>127</v>
      </c>
      <c r="AG98" s="55">
        <f t="shared" ref="AG98" si="80">AF98+AF99+AF100+AF101+AF102+AF103</f>
        <v>672.5</v>
      </c>
      <c r="AH98" s="55">
        <v>23</v>
      </c>
      <c r="AI98" s="58" t="s">
        <v>165</v>
      </c>
      <c r="AJ98" s="18">
        <v>169</v>
      </c>
      <c r="AK98" s="23" t="s">
        <v>97</v>
      </c>
      <c r="AL98" s="3" t="s">
        <v>260</v>
      </c>
      <c r="AM98" s="3" t="s">
        <v>261</v>
      </c>
      <c r="AN98" s="1">
        <v>144.5</v>
      </c>
      <c r="AO98" s="55">
        <f t="shared" ref="AO98" si="81">AN98+AN99+AN100+AN101+AN102+AN103</f>
        <v>701</v>
      </c>
      <c r="AP98" s="55">
        <v>23</v>
      </c>
      <c r="AQ98" s="44">
        <v>10</v>
      </c>
      <c r="AR98" s="3" t="s">
        <v>284</v>
      </c>
      <c r="AS98" s="1">
        <v>112.5</v>
      </c>
      <c r="AT98" s="55">
        <f t="shared" ref="AT98" si="82">AS98+AS99+AS100+AS101+AS102+AS103</f>
        <v>631</v>
      </c>
      <c r="AU98" s="55">
        <v>21</v>
      </c>
      <c r="AV98" s="4">
        <f t="shared" si="65"/>
        <v>639</v>
      </c>
      <c r="AW98" s="82">
        <f t="shared" ref="AW98" si="83">AT98+AO98+AG98+AB98+Q98</f>
        <v>3114</v>
      </c>
      <c r="AX98" s="82">
        <v>23</v>
      </c>
    </row>
    <row r="99" spans="1:50" s="5" customFormat="1">
      <c r="A99" s="59"/>
      <c r="B99" s="18">
        <v>168</v>
      </c>
      <c r="C99" s="23" t="s">
        <v>98</v>
      </c>
      <c r="D99" s="4">
        <v>9</v>
      </c>
      <c r="E99" s="4"/>
      <c r="F99" s="4"/>
      <c r="G99" s="4"/>
      <c r="H99" s="4"/>
      <c r="I99" s="4"/>
      <c r="J99" s="4"/>
      <c r="K99" s="4"/>
      <c r="L99" s="4"/>
      <c r="M99" s="4"/>
      <c r="N99" s="4">
        <f t="shared" si="64"/>
        <v>9</v>
      </c>
      <c r="O99" s="6" t="s">
        <v>321</v>
      </c>
      <c r="P99" s="4">
        <v>94</v>
      </c>
      <c r="Q99" s="83"/>
      <c r="R99" s="83"/>
      <c r="S99" s="59"/>
      <c r="T99" s="18">
        <v>168</v>
      </c>
      <c r="U99" s="23" t="s">
        <v>98</v>
      </c>
      <c r="V99" s="1">
        <v>30.5</v>
      </c>
      <c r="W99" s="1">
        <v>31</v>
      </c>
      <c r="X99" s="1">
        <v>31</v>
      </c>
      <c r="Y99" s="2">
        <v>31</v>
      </c>
      <c r="Z99" s="35" t="s">
        <v>349</v>
      </c>
      <c r="AA99" s="2">
        <v>97.5</v>
      </c>
      <c r="AB99" s="71"/>
      <c r="AC99" s="71"/>
      <c r="AD99" s="51">
        <v>3.5</v>
      </c>
      <c r="AE99" s="3" t="s">
        <v>402</v>
      </c>
      <c r="AF99" s="1">
        <v>133.5</v>
      </c>
      <c r="AG99" s="56"/>
      <c r="AH99" s="56"/>
      <c r="AI99" s="59"/>
      <c r="AJ99" s="18">
        <v>168</v>
      </c>
      <c r="AK99" s="23" t="s">
        <v>98</v>
      </c>
      <c r="AL99" s="3" t="s">
        <v>228</v>
      </c>
      <c r="AM99" s="3" t="s">
        <v>229</v>
      </c>
      <c r="AN99" s="1">
        <v>67.5</v>
      </c>
      <c r="AO99" s="56"/>
      <c r="AP99" s="56"/>
      <c r="AQ99" s="44">
        <v>12</v>
      </c>
      <c r="AR99" s="3" t="s">
        <v>282</v>
      </c>
      <c r="AS99" s="1">
        <v>90</v>
      </c>
      <c r="AT99" s="56"/>
      <c r="AU99" s="56"/>
      <c r="AV99" s="4">
        <f t="shared" si="65"/>
        <v>482.5</v>
      </c>
      <c r="AW99" s="83"/>
      <c r="AX99" s="83"/>
    </row>
    <row r="100" spans="1:50" s="5" customFormat="1">
      <c r="A100" s="59"/>
      <c r="B100" s="18">
        <v>167</v>
      </c>
      <c r="C100" s="23" t="s">
        <v>99</v>
      </c>
      <c r="D100" s="4">
        <v>8</v>
      </c>
      <c r="E100" s="4"/>
      <c r="F100" s="4"/>
      <c r="G100" s="4"/>
      <c r="H100" s="4"/>
      <c r="I100" s="4"/>
      <c r="J100" s="4"/>
      <c r="K100" s="4"/>
      <c r="L100" s="4"/>
      <c r="M100" s="4"/>
      <c r="N100" s="4">
        <f t="shared" si="64"/>
        <v>8</v>
      </c>
      <c r="O100" s="4" t="s">
        <v>322</v>
      </c>
      <c r="P100" s="4">
        <v>99.5</v>
      </c>
      <c r="Q100" s="83"/>
      <c r="R100" s="83"/>
      <c r="S100" s="59"/>
      <c r="T100" s="18">
        <v>167</v>
      </c>
      <c r="U100" s="23" t="s">
        <v>99</v>
      </c>
      <c r="V100" s="1">
        <v>30.5</v>
      </c>
      <c r="W100" s="1">
        <v>32</v>
      </c>
      <c r="X100" s="1">
        <v>35</v>
      </c>
      <c r="Y100" s="2">
        <v>35</v>
      </c>
      <c r="Z100" s="35" t="s">
        <v>340</v>
      </c>
      <c r="AA100" s="2">
        <v>57.5</v>
      </c>
      <c r="AB100" s="71"/>
      <c r="AC100" s="71"/>
      <c r="AD100" s="51">
        <v>3.29</v>
      </c>
      <c r="AE100" s="3" t="s">
        <v>388</v>
      </c>
      <c r="AF100" s="1">
        <v>92.5</v>
      </c>
      <c r="AG100" s="56"/>
      <c r="AH100" s="56"/>
      <c r="AI100" s="59"/>
      <c r="AJ100" s="18">
        <v>167</v>
      </c>
      <c r="AK100" s="23" t="s">
        <v>99</v>
      </c>
      <c r="AL100" s="3" t="s">
        <v>234</v>
      </c>
      <c r="AM100" s="3" t="s">
        <v>235</v>
      </c>
      <c r="AN100" s="1">
        <v>90</v>
      </c>
      <c r="AO100" s="56"/>
      <c r="AP100" s="56"/>
      <c r="AQ100" s="44">
        <v>5</v>
      </c>
      <c r="AR100" s="3" t="s">
        <v>259</v>
      </c>
      <c r="AS100" s="1">
        <v>142</v>
      </c>
      <c r="AT100" s="56"/>
      <c r="AU100" s="56"/>
      <c r="AV100" s="4">
        <f t="shared" si="65"/>
        <v>481.5</v>
      </c>
      <c r="AW100" s="83"/>
      <c r="AX100" s="83"/>
    </row>
    <row r="101" spans="1:50" s="5" customFormat="1" ht="13.5" customHeight="1">
      <c r="A101" s="59"/>
      <c r="B101" s="18">
        <v>166</v>
      </c>
      <c r="C101" s="23" t="s">
        <v>100</v>
      </c>
      <c r="D101" s="4">
        <v>9</v>
      </c>
      <c r="E101" s="4">
        <v>8</v>
      </c>
      <c r="F101" s="4">
        <v>8</v>
      </c>
      <c r="G101" s="4">
        <v>7</v>
      </c>
      <c r="H101" s="4"/>
      <c r="I101" s="4"/>
      <c r="J101" s="4"/>
      <c r="K101" s="4"/>
      <c r="L101" s="4"/>
      <c r="M101" s="4"/>
      <c r="N101" s="4">
        <f t="shared" si="64"/>
        <v>32</v>
      </c>
      <c r="O101" s="4" t="s">
        <v>305</v>
      </c>
      <c r="P101" s="4">
        <v>44.5</v>
      </c>
      <c r="Q101" s="83"/>
      <c r="R101" s="83"/>
      <c r="S101" s="59"/>
      <c r="T101" s="18">
        <v>166</v>
      </c>
      <c r="U101" s="23" t="s">
        <v>100</v>
      </c>
      <c r="V101" s="1">
        <v>25</v>
      </c>
      <c r="W101" s="1">
        <v>22</v>
      </c>
      <c r="X101" s="1">
        <v>20</v>
      </c>
      <c r="Y101" s="2">
        <v>25</v>
      </c>
      <c r="Z101" s="35" t="s">
        <v>359</v>
      </c>
      <c r="AA101" s="2">
        <v>140</v>
      </c>
      <c r="AB101" s="71"/>
      <c r="AC101" s="71"/>
      <c r="AD101" s="51">
        <v>3.25</v>
      </c>
      <c r="AE101" s="3" t="s">
        <v>384</v>
      </c>
      <c r="AF101" s="1">
        <v>73</v>
      </c>
      <c r="AG101" s="56"/>
      <c r="AH101" s="56"/>
      <c r="AI101" s="59"/>
      <c r="AJ101" s="18">
        <v>166</v>
      </c>
      <c r="AK101" s="23" t="s">
        <v>100</v>
      </c>
      <c r="AL101" s="3" t="s">
        <v>258</v>
      </c>
      <c r="AM101" s="35" t="s">
        <v>259</v>
      </c>
      <c r="AN101" s="1">
        <v>142</v>
      </c>
      <c r="AO101" s="56"/>
      <c r="AP101" s="56"/>
      <c r="AQ101" s="44">
        <v>6</v>
      </c>
      <c r="AR101" s="3" t="s">
        <v>288</v>
      </c>
      <c r="AS101" s="1">
        <v>139</v>
      </c>
      <c r="AT101" s="56"/>
      <c r="AU101" s="56"/>
      <c r="AV101" s="4">
        <f t="shared" si="65"/>
        <v>538.5</v>
      </c>
      <c r="AW101" s="83"/>
      <c r="AX101" s="83"/>
    </row>
    <row r="102" spans="1:50" s="5" customFormat="1" ht="13.5" customHeight="1">
      <c r="A102" s="59"/>
      <c r="B102" s="18">
        <v>165</v>
      </c>
      <c r="C102" s="23" t="s">
        <v>101</v>
      </c>
      <c r="D102" s="4">
        <v>7</v>
      </c>
      <c r="E102" s="4">
        <v>8</v>
      </c>
      <c r="F102" s="4"/>
      <c r="G102" s="4"/>
      <c r="H102" s="4"/>
      <c r="I102" s="4"/>
      <c r="J102" s="4"/>
      <c r="K102" s="4"/>
      <c r="L102" s="4"/>
      <c r="M102" s="4"/>
      <c r="N102" s="4">
        <f t="shared" si="64"/>
        <v>15</v>
      </c>
      <c r="O102" s="4" t="s">
        <v>316</v>
      </c>
      <c r="P102" s="4">
        <v>79</v>
      </c>
      <c r="Q102" s="83"/>
      <c r="R102" s="83"/>
      <c r="S102" s="59"/>
      <c r="T102" s="18">
        <v>165</v>
      </c>
      <c r="U102" s="23" t="s">
        <v>101</v>
      </c>
      <c r="V102" s="1">
        <v>32</v>
      </c>
      <c r="W102" s="1">
        <v>27</v>
      </c>
      <c r="X102" s="1">
        <v>0</v>
      </c>
      <c r="Y102" s="2">
        <v>32</v>
      </c>
      <c r="Z102" s="35" t="s">
        <v>347</v>
      </c>
      <c r="AA102" s="2">
        <v>87.5</v>
      </c>
      <c r="AB102" s="71"/>
      <c r="AC102" s="71"/>
      <c r="AD102" s="51">
        <v>3.47</v>
      </c>
      <c r="AE102" s="3" t="s">
        <v>401</v>
      </c>
      <c r="AF102" s="1">
        <v>131.5</v>
      </c>
      <c r="AG102" s="56"/>
      <c r="AH102" s="56"/>
      <c r="AI102" s="59"/>
      <c r="AJ102" s="18">
        <v>165</v>
      </c>
      <c r="AK102" s="23" t="s">
        <v>101</v>
      </c>
      <c r="AL102" s="3" t="s">
        <v>242</v>
      </c>
      <c r="AM102" s="3" t="s">
        <v>243</v>
      </c>
      <c r="AN102" s="1">
        <v>117.5</v>
      </c>
      <c r="AO102" s="56"/>
      <c r="AP102" s="56"/>
      <c r="AQ102" s="44">
        <v>23</v>
      </c>
      <c r="AR102" s="3" t="s">
        <v>272</v>
      </c>
      <c r="AS102" s="1">
        <v>13</v>
      </c>
      <c r="AT102" s="56"/>
      <c r="AU102" s="56"/>
      <c r="AV102" s="4">
        <f t="shared" si="65"/>
        <v>428.5</v>
      </c>
      <c r="AW102" s="83"/>
      <c r="AX102" s="83"/>
    </row>
    <row r="103" spans="1:50" s="5" customFormat="1" ht="12.75" customHeight="1">
      <c r="A103" s="60"/>
      <c r="B103" s="18">
        <v>164</v>
      </c>
      <c r="C103" s="24" t="s">
        <v>102</v>
      </c>
      <c r="D103" s="4">
        <v>9</v>
      </c>
      <c r="E103" s="4">
        <v>8</v>
      </c>
      <c r="F103" s="4">
        <v>8</v>
      </c>
      <c r="G103" s="4">
        <v>8</v>
      </c>
      <c r="H103" s="4">
        <v>8</v>
      </c>
      <c r="I103" s="4">
        <v>6</v>
      </c>
      <c r="J103" s="4">
        <v>7</v>
      </c>
      <c r="K103" s="4"/>
      <c r="L103" s="4"/>
      <c r="M103" s="4"/>
      <c r="N103" s="4">
        <f t="shared" si="64"/>
        <v>54</v>
      </c>
      <c r="O103" s="6" t="s">
        <v>294</v>
      </c>
      <c r="P103" s="4">
        <v>12.5</v>
      </c>
      <c r="Q103" s="84"/>
      <c r="R103" s="84"/>
      <c r="S103" s="60"/>
      <c r="T103" s="18">
        <v>164</v>
      </c>
      <c r="U103" s="24" t="s">
        <v>102</v>
      </c>
      <c r="V103" s="1">
        <v>0</v>
      </c>
      <c r="W103" s="1">
        <v>24</v>
      </c>
      <c r="X103" s="1">
        <v>23</v>
      </c>
      <c r="Y103" s="2">
        <v>24</v>
      </c>
      <c r="Z103" s="35" t="s">
        <v>360</v>
      </c>
      <c r="AA103" s="2">
        <v>142.5</v>
      </c>
      <c r="AB103" s="72"/>
      <c r="AC103" s="72"/>
      <c r="AD103" s="51">
        <v>3.36</v>
      </c>
      <c r="AE103" s="3" t="s">
        <v>393</v>
      </c>
      <c r="AF103" s="1">
        <v>115</v>
      </c>
      <c r="AG103" s="57"/>
      <c r="AH103" s="57"/>
      <c r="AI103" s="60"/>
      <c r="AJ103" s="18">
        <v>164</v>
      </c>
      <c r="AK103" s="24" t="s">
        <v>102</v>
      </c>
      <c r="AL103" s="3" t="s">
        <v>256</v>
      </c>
      <c r="AM103" s="3" t="s">
        <v>257</v>
      </c>
      <c r="AN103" s="1">
        <v>139.5</v>
      </c>
      <c r="AO103" s="57"/>
      <c r="AP103" s="57"/>
      <c r="AQ103" s="44">
        <v>7</v>
      </c>
      <c r="AR103" s="3" t="s">
        <v>287</v>
      </c>
      <c r="AS103" s="1">
        <v>134.5</v>
      </c>
      <c r="AT103" s="57"/>
      <c r="AU103" s="57"/>
      <c r="AV103" s="4">
        <f t="shared" si="65"/>
        <v>544</v>
      </c>
      <c r="AW103" s="84"/>
      <c r="AX103" s="84"/>
    </row>
    <row r="104" spans="1:50" s="5" customFormat="1">
      <c r="A104" s="58" t="s">
        <v>170</v>
      </c>
      <c r="B104" s="18">
        <v>206</v>
      </c>
      <c r="C104" s="37" t="s">
        <v>103</v>
      </c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>
        <f t="shared" si="64"/>
        <v>0</v>
      </c>
      <c r="O104" s="4" t="s">
        <v>326</v>
      </c>
      <c r="P104" s="4">
        <v>132</v>
      </c>
      <c r="Q104" s="82">
        <f t="shared" ref="Q104" si="84">P104+P105+P106+P107+P108+P109</f>
        <v>425</v>
      </c>
      <c r="R104" s="82">
        <v>11</v>
      </c>
      <c r="S104" s="58" t="s">
        <v>170</v>
      </c>
      <c r="T104" s="18">
        <v>206</v>
      </c>
      <c r="U104" s="37" t="s">
        <v>103</v>
      </c>
      <c r="V104" s="1">
        <v>43.5</v>
      </c>
      <c r="W104" s="1">
        <v>42</v>
      </c>
      <c r="X104" s="1">
        <v>36</v>
      </c>
      <c r="Y104" s="2">
        <v>43.5</v>
      </c>
      <c r="Z104" s="35" t="s">
        <v>328</v>
      </c>
      <c r="AA104" s="2">
        <v>6</v>
      </c>
      <c r="AB104" s="70">
        <f t="shared" ref="AB104" si="85">AA104+AA105+AA106+AA107+AA108+AA109</f>
        <v>397.5</v>
      </c>
      <c r="AC104" s="85" t="s">
        <v>208</v>
      </c>
      <c r="AD104" s="51">
        <v>3.24</v>
      </c>
      <c r="AE104" s="3" t="s">
        <v>383</v>
      </c>
      <c r="AF104" s="1">
        <v>68</v>
      </c>
      <c r="AG104" s="55">
        <f t="shared" ref="AG104" si="86">AF104+AF105+AF106+AF107+AF108+AF109</f>
        <v>485</v>
      </c>
      <c r="AH104" s="55">
        <v>16</v>
      </c>
      <c r="AI104" s="58" t="s">
        <v>170</v>
      </c>
      <c r="AJ104" s="18">
        <v>206</v>
      </c>
      <c r="AK104" s="37" t="s">
        <v>103</v>
      </c>
      <c r="AL104" s="3" t="s">
        <v>222</v>
      </c>
      <c r="AM104" s="3" t="s">
        <v>223</v>
      </c>
      <c r="AN104" s="1">
        <v>45.5</v>
      </c>
      <c r="AO104" s="55">
        <f t="shared" ref="AO104" si="87">AN104+AN105+AN106+AN107+AN108+AN109</f>
        <v>366</v>
      </c>
      <c r="AP104" s="55">
        <v>9</v>
      </c>
      <c r="AQ104" s="44">
        <v>20</v>
      </c>
      <c r="AR104" s="3" t="s">
        <v>275</v>
      </c>
      <c r="AS104" s="1">
        <v>22.5</v>
      </c>
      <c r="AT104" s="55">
        <f t="shared" ref="AT104" si="88">AS104+AS105+AS106+AS107+AS108+AS109</f>
        <v>418</v>
      </c>
      <c r="AU104" s="55">
        <v>12</v>
      </c>
      <c r="AV104" s="4">
        <f t="shared" si="65"/>
        <v>274</v>
      </c>
      <c r="AW104" s="82">
        <f t="shared" ref="AW104" si="89">AT104+AO104+AG104+AB104+Q104</f>
        <v>2091.5</v>
      </c>
      <c r="AX104" s="82">
        <v>11</v>
      </c>
    </row>
    <row r="105" spans="1:50" s="5" customFormat="1">
      <c r="A105" s="59"/>
      <c r="B105" s="18">
        <v>209</v>
      </c>
      <c r="C105" s="38" t="s">
        <v>104</v>
      </c>
      <c r="D105" s="4">
        <v>6</v>
      </c>
      <c r="E105" s="4">
        <v>7</v>
      </c>
      <c r="F105" s="4">
        <v>8</v>
      </c>
      <c r="G105" s="4">
        <v>8</v>
      </c>
      <c r="H105" s="4"/>
      <c r="I105" s="4"/>
      <c r="J105" s="4"/>
      <c r="K105" s="4"/>
      <c r="L105" s="4"/>
      <c r="M105" s="4"/>
      <c r="N105" s="4">
        <f t="shared" si="64"/>
        <v>29</v>
      </c>
      <c r="O105" s="6" t="s">
        <v>307</v>
      </c>
      <c r="P105" s="4">
        <v>50</v>
      </c>
      <c r="Q105" s="83"/>
      <c r="R105" s="83"/>
      <c r="S105" s="59"/>
      <c r="T105" s="18">
        <v>209</v>
      </c>
      <c r="U105" s="38" t="s">
        <v>104</v>
      </c>
      <c r="V105" s="1">
        <v>34</v>
      </c>
      <c r="W105" s="1">
        <v>36</v>
      </c>
      <c r="X105" s="1">
        <v>36</v>
      </c>
      <c r="Y105" s="2">
        <v>36</v>
      </c>
      <c r="Z105" s="35" t="s">
        <v>338</v>
      </c>
      <c r="AA105" s="2">
        <v>48</v>
      </c>
      <c r="AB105" s="71"/>
      <c r="AC105" s="86"/>
      <c r="AD105" s="51">
        <v>3.33</v>
      </c>
      <c r="AE105" s="3" t="s">
        <v>392</v>
      </c>
      <c r="AF105" s="1">
        <v>106</v>
      </c>
      <c r="AG105" s="56"/>
      <c r="AH105" s="56"/>
      <c r="AI105" s="59"/>
      <c r="AJ105" s="18">
        <v>209</v>
      </c>
      <c r="AK105" s="38" t="s">
        <v>104</v>
      </c>
      <c r="AL105" s="3" t="s">
        <v>226</v>
      </c>
      <c r="AM105" s="3" t="s">
        <v>227</v>
      </c>
      <c r="AN105" s="1">
        <v>60</v>
      </c>
      <c r="AO105" s="56"/>
      <c r="AP105" s="56"/>
      <c r="AQ105" s="44">
        <v>10</v>
      </c>
      <c r="AR105" s="3" t="s">
        <v>284</v>
      </c>
      <c r="AS105" s="1">
        <v>112.5</v>
      </c>
      <c r="AT105" s="56"/>
      <c r="AU105" s="56"/>
      <c r="AV105" s="4">
        <f t="shared" si="65"/>
        <v>376.5</v>
      </c>
      <c r="AW105" s="83"/>
      <c r="AX105" s="83"/>
    </row>
    <row r="106" spans="1:50" s="5" customFormat="1">
      <c r="A106" s="59"/>
      <c r="B106" s="18">
        <v>210</v>
      </c>
      <c r="C106" s="37" t="s">
        <v>105</v>
      </c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>
        <f t="shared" si="64"/>
        <v>0</v>
      </c>
      <c r="O106" s="4" t="s">
        <v>326</v>
      </c>
      <c r="P106" s="4">
        <v>132</v>
      </c>
      <c r="Q106" s="83"/>
      <c r="R106" s="83"/>
      <c r="S106" s="59"/>
      <c r="T106" s="18">
        <v>210</v>
      </c>
      <c r="U106" s="37" t="s">
        <v>105</v>
      </c>
      <c r="V106" s="1">
        <v>28.5</v>
      </c>
      <c r="W106" s="1">
        <v>25</v>
      </c>
      <c r="X106" s="1">
        <v>24</v>
      </c>
      <c r="Y106" s="2">
        <v>28.5</v>
      </c>
      <c r="Z106" s="35" t="s">
        <v>354</v>
      </c>
      <c r="AA106" s="2">
        <v>124</v>
      </c>
      <c r="AB106" s="71"/>
      <c r="AC106" s="86"/>
      <c r="AD106" s="51">
        <v>3.12</v>
      </c>
      <c r="AE106" s="3" t="s">
        <v>372</v>
      </c>
      <c r="AF106" s="1">
        <v>22</v>
      </c>
      <c r="AG106" s="56"/>
      <c r="AH106" s="56"/>
      <c r="AI106" s="59"/>
      <c r="AJ106" s="18">
        <v>210</v>
      </c>
      <c r="AK106" s="37" t="s">
        <v>105</v>
      </c>
      <c r="AL106" s="3" t="s">
        <v>213</v>
      </c>
      <c r="AM106" s="3" t="s">
        <v>214</v>
      </c>
      <c r="AN106" s="1">
        <v>18</v>
      </c>
      <c r="AO106" s="56"/>
      <c r="AP106" s="56"/>
      <c r="AQ106" s="44">
        <v>12</v>
      </c>
      <c r="AR106" s="3" t="s">
        <v>282</v>
      </c>
      <c r="AS106" s="1">
        <v>90</v>
      </c>
      <c r="AT106" s="56"/>
      <c r="AU106" s="56"/>
      <c r="AV106" s="4">
        <f t="shared" si="65"/>
        <v>386</v>
      </c>
      <c r="AW106" s="83"/>
      <c r="AX106" s="83"/>
    </row>
    <row r="107" spans="1:50" s="5" customFormat="1">
      <c r="A107" s="59"/>
      <c r="B107" s="18">
        <v>211</v>
      </c>
      <c r="C107" s="37" t="s">
        <v>106</v>
      </c>
      <c r="D107" s="4">
        <v>8</v>
      </c>
      <c r="E107" s="4">
        <v>8</v>
      </c>
      <c r="F107" s="4">
        <v>8</v>
      </c>
      <c r="G107" s="4">
        <v>9</v>
      </c>
      <c r="H107" s="4">
        <v>9</v>
      </c>
      <c r="I107" s="4">
        <v>9</v>
      </c>
      <c r="J107" s="4">
        <v>8</v>
      </c>
      <c r="K107" s="4">
        <v>10</v>
      </c>
      <c r="L107" s="4"/>
      <c r="M107" s="4"/>
      <c r="N107" s="4">
        <f t="shared" si="64"/>
        <v>69</v>
      </c>
      <c r="O107" s="46">
        <v>3</v>
      </c>
      <c r="P107" s="4">
        <v>3</v>
      </c>
      <c r="Q107" s="83"/>
      <c r="R107" s="83"/>
      <c r="S107" s="59"/>
      <c r="T107" s="18">
        <v>211</v>
      </c>
      <c r="U107" s="37" t="s">
        <v>106</v>
      </c>
      <c r="V107" s="1">
        <v>21</v>
      </c>
      <c r="W107" s="1">
        <v>28</v>
      </c>
      <c r="X107" s="1">
        <v>27</v>
      </c>
      <c r="Y107" s="2">
        <v>28</v>
      </c>
      <c r="Z107" s="35" t="s">
        <v>355</v>
      </c>
      <c r="AA107" s="2">
        <v>126.5</v>
      </c>
      <c r="AB107" s="71"/>
      <c r="AC107" s="86"/>
      <c r="AD107" s="51">
        <v>3.12</v>
      </c>
      <c r="AE107" s="3" t="s">
        <v>372</v>
      </c>
      <c r="AF107" s="1">
        <v>22</v>
      </c>
      <c r="AG107" s="56"/>
      <c r="AH107" s="56"/>
      <c r="AI107" s="59"/>
      <c r="AJ107" s="18">
        <v>211</v>
      </c>
      <c r="AK107" s="37" t="s">
        <v>106</v>
      </c>
      <c r="AL107" s="3" t="s">
        <v>226</v>
      </c>
      <c r="AM107" s="35" t="s">
        <v>227</v>
      </c>
      <c r="AN107" s="1">
        <v>60</v>
      </c>
      <c r="AO107" s="56"/>
      <c r="AP107" s="56"/>
      <c r="AQ107" s="44">
        <v>16</v>
      </c>
      <c r="AR107" s="3" t="s">
        <v>225</v>
      </c>
      <c r="AS107" s="1">
        <v>53.5</v>
      </c>
      <c r="AT107" s="56"/>
      <c r="AU107" s="56"/>
      <c r="AV107" s="4">
        <f t="shared" si="65"/>
        <v>265</v>
      </c>
      <c r="AW107" s="83"/>
      <c r="AX107" s="83"/>
    </row>
    <row r="108" spans="1:50" s="5" customFormat="1" ht="15" customHeight="1">
      <c r="A108" s="59"/>
      <c r="B108" s="18">
        <v>212</v>
      </c>
      <c r="C108" s="37" t="s">
        <v>107</v>
      </c>
      <c r="D108" s="4">
        <v>9</v>
      </c>
      <c r="E108" s="4"/>
      <c r="F108" s="4"/>
      <c r="G108" s="4"/>
      <c r="H108" s="4"/>
      <c r="I108" s="4"/>
      <c r="J108" s="4"/>
      <c r="K108" s="4"/>
      <c r="L108" s="4"/>
      <c r="M108" s="4"/>
      <c r="N108" s="4">
        <f t="shared" si="64"/>
        <v>9</v>
      </c>
      <c r="O108" s="4" t="s">
        <v>321</v>
      </c>
      <c r="P108" s="4">
        <v>94</v>
      </c>
      <c r="Q108" s="83"/>
      <c r="R108" s="83"/>
      <c r="S108" s="59"/>
      <c r="T108" s="18">
        <v>212</v>
      </c>
      <c r="U108" s="37" t="s">
        <v>107</v>
      </c>
      <c r="V108" s="1">
        <v>39</v>
      </c>
      <c r="W108" s="1">
        <v>41</v>
      </c>
      <c r="X108" s="1">
        <v>40</v>
      </c>
      <c r="Y108" s="2">
        <v>41</v>
      </c>
      <c r="Z108" s="35" t="s">
        <v>294</v>
      </c>
      <c r="AA108" s="2">
        <v>12.5</v>
      </c>
      <c r="AB108" s="71"/>
      <c r="AC108" s="86"/>
      <c r="AD108" s="51">
        <v>3.56</v>
      </c>
      <c r="AE108" s="3" t="s">
        <v>405</v>
      </c>
      <c r="AF108" s="1">
        <v>137</v>
      </c>
      <c r="AG108" s="56"/>
      <c r="AH108" s="56"/>
      <c r="AI108" s="59"/>
      <c r="AJ108" s="18">
        <v>212</v>
      </c>
      <c r="AK108" s="37" t="s">
        <v>107</v>
      </c>
      <c r="AL108" s="3" t="s">
        <v>222</v>
      </c>
      <c r="AM108" s="3" t="s">
        <v>223</v>
      </c>
      <c r="AN108" s="1">
        <v>45.5</v>
      </c>
      <c r="AO108" s="56"/>
      <c r="AP108" s="56"/>
      <c r="AQ108" s="44">
        <v>9</v>
      </c>
      <c r="AR108" s="3" t="s">
        <v>285</v>
      </c>
      <c r="AS108" s="1">
        <v>123.5</v>
      </c>
      <c r="AT108" s="56"/>
      <c r="AU108" s="56"/>
      <c r="AV108" s="4">
        <f t="shared" si="65"/>
        <v>412.5</v>
      </c>
      <c r="AW108" s="83"/>
      <c r="AX108" s="83"/>
    </row>
    <row r="109" spans="1:50" s="5" customFormat="1" ht="14.25" customHeight="1">
      <c r="A109" s="60"/>
      <c r="B109" s="18">
        <v>216</v>
      </c>
      <c r="C109" s="39" t="s">
        <v>108</v>
      </c>
      <c r="D109" s="4">
        <v>6</v>
      </c>
      <c r="E109" s="4">
        <v>6</v>
      </c>
      <c r="F109" s="4">
        <v>7</v>
      </c>
      <c r="G109" s="4">
        <v>8</v>
      </c>
      <c r="H109" s="4">
        <v>8</v>
      </c>
      <c r="I109" s="4">
        <v>9</v>
      </c>
      <c r="J109" s="4">
        <v>9</v>
      </c>
      <c r="K109" s="4"/>
      <c r="L109" s="4"/>
      <c r="M109" s="4"/>
      <c r="N109" s="4">
        <f t="shared" si="64"/>
        <v>53</v>
      </c>
      <c r="O109" s="6" t="s">
        <v>273</v>
      </c>
      <c r="P109" s="4">
        <v>14</v>
      </c>
      <c r="Q109" s="84"/>
      <c r="R109" s="84"/>
      <c r="S109" s="60"/>
      <c r="T109" s="18">
        <v>216</v>
      </c>
      <c r="U109" s="39" t="s">
        <v>108</v>
      </c>
      <c r="V109" s="1">
        <v>31</v>
      </c>
      <c r="W109" s="1">
        <v>31.5</v>
      </c>
      <c r="X109" s="1">
        <v>32.5</v>
      </c>
      <c r="Y109" s="2">
        <v>32.5</v>
      </c>
      <c r="Z109" s="35" t="s">
        <v>346</v>
      </c>
      <c r="AA109" s="2">
        <v>80.5</v>
      </c>
      <c r="AB109" s="72"/>
      <c r="AC109" s="87"/>
      <c r="AD109" s="51">
        <v>3.46</v>
      </c>
      <c r="AE109" s="3" t="s">
        <v>400</v>
      </c>
      <c r="AF109" s="1">
        <v>130</v>
      </c>
      <c r="AG109" s="57"/>
      <c r="AH109" s="57"/>
      <c r="AI109" s="60"/>
      <c r="AJ109" s="18">
        <v>216</v>
      </c>
      <c r="AK109" s="39" t="s">
        <v>108</v>
      </c>
      <c r="AL109" s="3" t="s">
        <v>254</v>
      </c>
      <c r="AM109" s="3" t="s">
        <v>255</v>
      </c>
      <c r="AN109" s="1">
        <v>137</v>
      </c>
      <c r="AO109" s="57"/>
      <c r="AP109" s="57"/>
      <c r="AQ109" s="44">
        <v>21</v>
      </c>
      <c r="AR109" s="3" t="s">
        <v>274</v>
      </c>
      <c r="AS109" s="1">
        <v>16</v>
      </c>
      <c r="AT109" s="57"/>
      <c r="AU109" s="57"/>
      <c r="AV109" s="4">
        <f t="shared" si="65"/>
        <v>377.5</v>
      </c>
      <c r="AW109" s="84"/>
      <c r="AX109" s="84"/>
    </row>
    <row r="110" spans="1:50" s="5" customFormat="1" ht="16.5" customHeight="1">
      <c r="A110" s="58" t="s">
        <v>171</v>
      </c>
      <c r="B110" s="18">
        <v>36</v>
      </c>
      <c r="C110" s="37" t="s">
        <v>109</v>
      </c>
      <c r="D110" s="4">
        <v>8</v>
      </c>
      <c r="E110" s="4">
        <v>7</v>
      </c>
      <c r="F110" s="4">
        <v>7</v>
      </c>
      <c r="G110" s="4">
        <v>7</v>
      </c>
      <c r="H110" s="4">
        <v>6</v>
      </c>
      <c r="I110" s="4">
        <v>5</v>
      </c>
      <c r="J110" s="4">
        <v>8</v>
      </c>
      <c r="K110" s="4"/>
      <c r="L110" s="4"/>
      <c r="M110" s="4"/>
      <c r="N110" s="4">
        <f t="shared" si="64"/>
        <v>48</v>
      </c>
      <c r="O110" s="4" t="s">
        <v>296</v>
      </c>
      <c r="P110" s="4">
        <v>20</v>
      </c>
      <c r="Q110" s="82">
        <f t="shared" ref="Q110" si="90">P110+P111+P112+P113+P114+P115</f>
        <v>470.5</v>
      </c>
      <c r="R110" s="82">
        <v>18</v>
      </c>
      <c r="S110" s="58" t="s">
        <v>171</v>
      </c>
      <c r="T110" s="18">
        <v>36</v>
      </c>
      <c r="U110" s="37" t="s">
        <v>109</v>
      </c>
      <c r="V110" s="1">
        <v>0</v>
      </c>
      <c r="W110" s="1">
        <v>21</v>
      </c>
      <c r="X110" s="1">
        <v>28</v>
      </c>
      <c r="Y110" s="2">
        <v>28</v>
      </c>
      <c r="Z110" s="35" t="s">
        <v>355</v>
      </c>
      <c r="AA110" s="2">
        <v>126.5</v>
      </c>
      <c r="AB110" s="70">
        <f t="shared" ref="AB110" si="91">AA110+AA111+AA112+AA113+AA114+AA115</f>
        <v>531.5</v>
      </c>
      <c r="AC110" s="70">
        <v>18</v>
      </c>
      <c r="AD110" s="51">
        <v>3.26</v>
      </c>
      <c r="AE110" s="3" t="s">
        <v>385</v>
      </c>
      <c r="AF110" s="1">
        <v>79</v>
      </c>
      <c r="AG110" s="55">
        <f t="shared" ref="AG110" si="92">AF110+AF111+AF112+AF113+AF114+AF115</f>
        <v>437</v>
      </c>
      <c r="AH110" s="55">
        <v>12</v>
      </c>
      <c r="AI110" s="58" t="s">
        <v>171</v>
      </c>
      <c r="AJ110" s="18">
        <v>36</v>
      </c>
      <c r="AK110" s="37" t="s">
        <v>109</v>
      </c>
      <c r="AL110" s="3" t="s">
        <v>248</v>
      </c>
      <c r="AM110" s="3" t="s">
        <v>249</v>
      </c>
      <c r="AN110" s="1">
        <v>129.5</v>
      </c>
      <c r="AO110" s="55">
        <f t="shared" ref="AO110" si="93">AN110+AN111+AN112+AN113+AN114+AN115</f>
        <v>489.5</v>
      </c>
      <c r="AP110" s="55">
        <v>17</v>
      </c>
      <c r="AQ110" s="44">
        <v>25</v>
      </c>
      <c r="AR110" s="3" t="s">
        <v>271</v>
      </c>
      <c r="AS110" s="1">
        <v>10</v>
      </c>
      <c r="AT110" s="55">
        <f t="shared" ref="AT110" si="94">AS110+AS111+AS112+AS113+AS114+AS115</f>
        <v>286</v>
      </c>
      <c r="AU110" s="55">
        <v>4</v>
      </c>
      <c r="AV110" s="4">
        <f t="shared" si="65"/>
        <v>365</v>
      </c>
      <c r="AW110" s="82">
        <f t="shared" ref="AW110" si="95">AT110+AO110+AG110+AB110+Q110</f>
        <v>2214.5</v>
      </c>
      <c r="AX110" s="82">
        <v>14</v>
      </c>
    </row>
    <row r="111" spans="1:50" s="5" customFormat="1" ht="15.75" customHeight="1">
      <c r="A111" s="59"/>
      <c r="B111" s="18">
        <v>34</v>
      </c>
      <c r="C111" s="37" t="s">
        <v>110</v>
      </c>
      <c r="D111" s="4">
        <v>6</v>
      </c>
      <c r="E111" s="4">
        <v>5</v>
      </c>
      <c r="F111" s="4"/>
      <c r="G111" s="4"/>
      <c r="H111" s="4"/>
      <c r="I111" s="4"/>
      <c r="J111" s="4"/>
      <c r="K111" s="4"/>
      <c r="L111" s="4"/>
      <c r="M111" s="4"/>
      <c r="N111" s="4">
        <f t="shared" si="64"/>
        <v>11</v>
      </c>
      <c r="O111" s="6" t="s">
        <v>319</v>
      </c>
      <c r="P111" s="4">
        <v>85</v>
      </c>
      <c r="Q111" s="83"/>
      <c r="R111" s="83"/>
      <c r="S111" s="59"/>
      <c r="T111" s="18">
        <v>34</v>
      </c>
      <c r="U111" s="37" t="s">
        <v>110</v>
      </c>
      <c r="V111" s="1">
        <v>0</v>
      </c>
      <c r="W111" s="1">
        <v>34</v>
      </c>
      <c r="X111" s="1">
        <v>34.5</v>
      </c>
      <c r="Y111" s="2">
        <v>34.5</v>
      </c>
      <c r="Z111" s="35" t="s">
        <v>341</v>
      </c>
      <c r="AA111" s="2">
        <v>62</v>
      </c>
      <c r="AB111" s="71"/>
      <c r="AC111" s="71"/>
      <c r="AD111" s="51">
        <v>3.31</v>
      </c>
      <c r="AE111" s="3" t="s">
        <v>390</v>
      </c>
      <c r="AF111" s="1">
        <v>102</v>
      </c>
      <c r="AG111" s="56"/>
      <c r="AH111" s="56"/>
      <c r="AI111" s="59"/>
      <c r="AJ111" s="18">
        <v>34</v>
      </c>
      <c r="AK111" s="37" t="s">
        <v>110</v>
      </c>
      <c r="AL111" s="3" t="s">
        <v>226</v>
      </c>
      <c r="AM111" s="3" t="s">
        <v>227</v>
      </c>
      <c r="AN111" s="1">
        <v>60</v>
      </c>
      <c r="AO111" s="56"/>
      <c r="AP111" s="56"/>
      <c r="AQ111" s="44">
        <v>17</v>
      </c>
      <c r="AR111" s="3" t="s">
        <v>278</v>
      </c>
      <c r="AS111" s="1">
        <v>44</v>
      </c>
      <c r="AT111" s="56"/>
      <c r="AU111" s="56"/>
      <c r="AV111" s="4">
        <f t="shared" si="65"/>
        <v>353</v>
      </c>
      <c r="AW111" s="83"/>
      <c r="AX111" s="83"/>
    </row>
    <row r="112" spans="1:50" s="5" customFormat="1">
      <c r="A112" s="59"/>
      <c r="B112" s="18">
        <v>32</v>
      </c>
      <c r="C112" s="37" t="s">
        <v>111</v>
      </c>
      <c r="D112" s="4">
        <v>7</v>
      </c>
      <c r="E112" s="4">
        <v>7</v>
      </c>
      <c r="F112" s="4">
        <v>7</v>
      </c>
      <c r="G112" s="4"/>
      <c r="H112" s="4"/>
      <c r="I112" s="4"/>
      <c r="J112" s="4"/>
      <c r="K112" s="4"/>
      <c r="L112" s="4"/>
      <c r="M112" s="4"/>
      <c r="N112" s="4">
        <f t="shared" si="64"/>
        <v>21</v>
      </c>
      <c r="O112" s="4" t="s">
        <v>311</v>
      </c>
      <c r="P112" s="4">
        <v>62.5</v>
      </c>
      <c r="Q112" s="83"/>
      <c r="R112" s="83"/>
      <c r="S112" s="59"/>
      <c r="T112" s="18">
        <v>32</v>
      </c>
      <c r="U112" s="37" t="s">
        <v>111</v>
      </c>
      <c r="V112" s="1">
        <v>31</v>
      </c>
      <c r="W112" s="1">
        <v>35.5</v>
      </c>
      <c r="X112" s="1">
        <v>35</v>
      </c>
      <c r="Y112" s="2">
        <v>35.5</v>
      </c>
      <c r="Z112" s="35" t="s">
        <v>339</v>
      </c>
      <c r="AA112" s="2">
        <v>53</v>
      </c>
      <c r="AB112" s="71"/>
      <c r="AC112" s="71"/>
      <c r="AD112" s="51">
        <v>3.22</v>
      </c>
      <c r="AE112" s="3" t="s">
        <v>340</v>
      </c>
      <c r="AF112" s="1">
        <v>57.5</v>
      </c>
      <c r="AG112" s="56"/>
      <c r="AH112" s="56"/>
      <c r="AI112" s="59"/>
      <c r="AJ112" s="18">
        <v>32</v>
      </c>
      <c r="AK112" s="37" t="s">
        <v>111</v>
      </c>
      <c r="AL112" s="3" t="s">
        <v>242</v>
      </c>
      <c r="AM112" s="3" t="s">
        <v>243</v>
      </c>
      <c r="AN112" s="1">
        <v>117.5</v>
      </c>
      <c r="AO112" s="56"/>
      <c r="AP112" s="56"/>
      <c r="AQ112" s="44">
        <v>15</v>
      </c>
      <c r="AR112" s="3" t="s">
        <v>279</v>
      </c>
      <c r="AS112" s="1">
        <v>61</v>
      </c>
      <c r="AT112" s="56"/>
      <c r="AU112" s="56"/>
      <c r="AV112" s="4">
        <f t="shared" si="65"/>
        <v>351.5</v>
      </c>
      <c r="AW112" s="83"/>
      <c r="AX112" s="83"/>
    </row>
    <row r="113" spans="1:50" s="5" customFormat="1">
      <c r="A113" s="59"/>
      <c r="B113" s="18">
        <v>29</v>
      </c>
      <c r="C113" s="37" t="s">
        <v>112</v>
      </c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>
        <f t="shared" si="64"/>
        <v>0</v>
      </c>
      <c r="O113" s="4" t="s">
        <v>326</v>
      </c>
      <c r="P113" s="4">
        <v>132</v>
      </c>
      <c r="Q113" s="83"/>
      <c r="R113" s="83"/>
      <c r="S113" s="59"/>
      <c r="T113" s="18">
        <v>29</v>
      </c>
      <c r="U113" s="37" t="s">
        <v>112</v>
      </c>
      <c r="V113" s="1">
        <v>0</v>
      </c>
      <c r="W113" s="1">
        <v>32.5</v>
      </c>
      <c r="X113" s="1">
        <v>35</v>
      </c>
      <c r="Y113" s="2">
        <v>35</v>
      </c>
      <c r="Z113" s="35" t="s">
        <v>340</v>
      </c>
      <c r="AA113" s="2">
        <v>57.5</v>
      </c>
      <c r="AB113" s="71"/>
      <c r="AC113" s="71"/>
      <c r="AD113" s="51">
        <v>3.17</v>
      </c>
      <c r="AE113" s="3" t="s">
        <v>377</v>
      </c>
      <c r="AF113" s="1">
        <v>36.5</v>
      </c>
      <c r="AG113" s="56"/>
      <c r="AH113" s="56"/>
      <c r="AI113" s="59"/>
      <c r="AJ113" s="18">
        <v>29</v>
      </c>
      <c r="AK113" s="37" t="s">
        <v>112</v>
      </c>
      <c r="AL113" s="3" t="s">
        <v>220</v>
      </c>
      <c r="AM113" s="35" t="s">
        <v>221</v>
      </c>
      <c r="AN113" s="1">
        <v>38</v>
      </c>
      <c r="AO113" s="56"/>
      <c r="AP113" s="56"/>
      <c r="AQ113" s="44">
        <v>37</v>
      </c>
      <c r="AR113" s="3" t="s">
        <v>266</v>
      </c>
      <c r="AS113" s="1">
        <v>1.5</v>
      </c>
      <c r="AT113" s="56"/>
      <c r="AU113" s="56"/>
      <c r="AV113" s="4">
        <f t="shared" si="65"/>
        <v>265.5</v>
      </c>
      <c r="AW113" s="83"/>
      <c r="AX113" s="83"/>
    </row>
    <row r="114" spans="1:50" s="5" customFormat="1" ht="15.75" customHeight="1">
      <c r="A114" s="59"/>
      <c r="B114" s="18">
        <v>31</v>
      </c>
      <c r="C114" s="37" t="s">
        <v>113</v>
      </c>
      <c r="D114" s="4">
        <v>7</v>
      </c>
      <c r="E114" s="4"/>
      <c r="F114" s="4"/>
      <c r="G114" s="4"/>
      <c r="H114" s="4"/>
      <c r="I114" s="4"/>
      <c r="J114" s="4"/>
      <c r="K114" s="4"/>
      <c r="L114" s="4"/>
      <c r="M114" s="4"/>
      <c r="N114" s="4">
        <f t="shared" si="64"/>
        <v>7</v>
      </c>
      <c r="O114" s="1" t="s">
        <v>323</v>
      </c>
      <c r="P114" s="4">
        <v>104</v>
      </c>
      <c r="Q114" s="83"/>
      <c r="R114" s="83"/>
      <c r="S114" s="59"/>
      <c r="T114" s="18">
        <v>31</v>
      </c>
      <c r="U114" s="37" t="s">
        <v>113</v>
      </c>
      <c r="V114" s="1">
        <v>0</v>
      </c>
      <c r="W114" s="1">
        <v>32</v>
      </c>
      <c r="X114" s="1">
        <v>30</v>
      </c>
      <c r="Y114" s="2">
        <v>32</v>
      </c>
      <c r="Z114" s="35" t="s">
        <v>347</v>
      </c>
      <c r="AA114" s="2">
        <v>87.5</v>
      </c>
      <c r="AB114" s="71"/>
      <c r="AC114" s="71"/>
      <c r="AD114" s="51">
        <v>3.1</v>
      </c>
      <c r="AE114" s="3" t="s">
        <v>370</v>
      </c>
      <c r="AF114" s="1">
        <v>15.5</v>
      </c>
      <c r="AG114" s="56"/>
      <c r="AH114" s="56"/>
      <c r="AI114" s="59"/>
      <c r="AJ114" s="18">
        <v>31</v>
      </c>
      <c r="AK114" s="37" t="s">
        <v>113</v>
      </c>
      <c r="AL114" s="3" t="s">
        <v>203</v>
      </c>
      <c r="AM114" s="3" t="s">
        <v>204</v>
      </c>
      <c r="AN114" s="1">
        <v>5</v>
      </c>
      <c r="AO114" s="56"/>
      <c r="AP114" s="56"/>
      <c r="AQ114" s="44">
        <v>20</v>
      </c>
      <c r="AR114" s="3" t="s">
        <v>275</v>
      </c>
      <c r="AS114" s="1">
        <v>22.5</v>
      </c>
      <c r="AT114" s="56"/>
      <c r="AU114" s="56"/>
      <c r="AV114" s="4">
        <f t="shared" si="65"/>
        <v>234.5</v>
      </c>
      <c r="AW114" s="83"/>
      <c r="AX114" s="83"/>
    </row>
    <row r="115" spans="1:50" s="5" customFormat="1" ht="15.75" customHeight="1">
      <c r="A115" s="60"/>
      <c r="B115" s="18">
        <v>28</v>
      </c>
      <c r="C115" s="39" t="s">
        <v>114</v>
      </c>
      <c r="D115" s="4">
        <v>8</v>
      </c>
      <c r="E115" s="4">
        <v>6</v>
      </c>
      <c r="F115" s="4">
        <v>5</v>
      </c>
      <c r="G115" s="4"/>
      <c r="H115" s="4"/>
      <c r="I115" s="4"/>
      <c r="J115" s="4"/>
      <c r="K115" s="4"/>
      <c r="L115" s="4"/>
      <c r="M115" s="4"/>
      <c r="N115" s="4">
        <f t="shared" si="64"/>
        <v>19</v>
      </c>
      <c r="O115" s="6" t="s">
        <v>313</v>
      </c>
      <c r="P115" s="4">
        <v>67</v>
      </c>
      <c r="Q115" s="84"/>
      <c r="R115" s="84"/>
      <c r="S115" s="60"/>
      <c r="T115" s="18">
        <v>28</v>
      </c>
      <c r="U115" s="39" t="s">
        <v>114</v>
      </c>
      <c r="V115" s="1">
        <v>21</v>
      </c>
      <c r="W115" s="1">
        <v>19</v>
      </c>
      <c r="X115" s="1">
        <v>21</v>
      </c>
      <c r="Y115" s="2">
        <v>21</v>
      </c>
      <c r="Z115" s="35" t="s">
        <v>362</v>
      </c>
      <c r="AA115" s="2">
        <v>145</v>
      </c>
      <c r="AB115" s="72"/>
      <c r="AC115" s="72"/>
      <c r="AD115" s="51">
        <v>4.0599999999999996</v>
      </c>
      <c r="AE115" s="3" t="s">
        <v>363</v>
      </c>
      <c r="AF115" s="1">
        <v>146.5</v>
      </c>
      <c r="AG115" s="57"/>
      <c r="AH115" s="57"/>
      <c r="AI115" s="60"/>
      <c r="AJ115" s="18">
        <v>28</v>
      </c>
      <c r="AK115" s="39" t="s">
        <v>114</v>
      </c>
      <c r="AL115" s="3" t="s">
        <v>256</v>
      </c>
      <c r="AM115" s="3" t="s">
        <v>257</v>
      </c>
      <c r="AN115" s="1">
        <v>139.5</v>
      </c>
      <c r="AO115" s="57"/>
      <c r="AP115" s="57"/>
      <c r="AQ115" s="44">
        <v>2</v>
      </c>
      <c r="AR115" s="3" t="s">
        <v>290</v>
      </c>
      <c r="AS115" s="1">
        <v>147</v>
      </c>
      <c r="AT115" s="57"/>
      <c r="AU115" s="57"/>
      <c r="AV115" s="4">
        <f t="shared" si="65"/>
        <v>645</v>
      </c>
      <c r="AW115" s="84"/>
      <c r="AX115" s="84"/>
    </row>
    <row r="116" spans="1:50" s="17" customFormat="1" ht="17.25" customHeight="1">
      <c r="A116" s="65" t="s">
        <v>0</v>
      </c>
      <c r="B116" s="61" t="s">
        <v>13</v>
      </c>
      <c r="C116" s="63" t="s">
        <v>1</v>
      </c>
      <c r="D116" s="80" t="s">
        <v>15</v>
      </c>
      <c r="E116" s="80"/>
      <c r="F116" s="80"/>
      <c r="G116" s="80"/>
      <c r="H116" s="80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65" t="s">
        <v>0</v>
      </c>
      <c r="T116" s="61" t="s">
        <v>13</v>
      </c>
      <c r="U116" s="63" t="s">
        <v>1</v>
      </c>
      <c r="V116" s="73" t="s">
        <v>4</v>
      </c>
      <c r="W116" s="74"/>
      <c r="X116" s="74"/>
      <c r="Y116" s="74"/>
      <c r="Z116" s="74"/>
      <c r="AA116" s="74"/>
      <c r="AB116" s="74"/>
      <c r="AC116" s="75"/>
      <c r="AD116" s="67" t="s">
        <v>14</v>
      </c>
      <c r="AE116" s="68"/>
      <c r="AF116" s="68"/>
      <c r="AG116" s="68"/>
      <c r="AH116" s="69"/>
      <c r="AI116" s="65" t="s">
        <v>0</v>
      </c>
      <c r="AJ116" s="61" t="s">
        <v>13</v>
      </c>
      <c r="AK116" s="63" t="s">
        <v>1</v>
      </c>
      <c r="AL116" s="67" t="s">
        <v>10</v>
      </c>
      <c r="AM116" s="68"/>
      <c r="AN116" s="68"/>
      <c r="AO116" s="68"/>
      <c r="AP116" s="68"/>
      <c r="AQ116" s="67" t="s">
        <v>18</v>
      </c>
      <c r="AR116" s="68"/>
      <c r="AS116" s="68"/>
      <c r="AT116" s="68"/>
      <c r="AU116" s="68"/>
      <c r="AV116" s="76" t="s">
        <v>23</v>
      </c>
      <c r="AW116" s="76" t="s">
        <v>22</v>
      </c>
      <c r="AX116" s="78" t="s">
        <v>24</v>
      </c>
    </row>
    <row r="117" spans="1:50" s="17" customFormat="1" ht="44.25" customHeight="1">
      <c r="A117" s="66"/>
      <c r="B117" s="62"/>
      <c r="C117" s="64"/>
      <c r="D117" s="11">
        <v>1</v>
      </c>
      <c r="E117" s="11">
        <v>2</v>
      </c>
      <c r="F117" s="11">
        <v>3</v>
      </c>
      <c r="G117" s="11">
        <v>4</v>
      </c>
      <c r="H117" s="11">
        <v>5</v>
      </c>
      <c r="I117" s="11">
        <v>6</v>
      </c>
      <c r="J117" s="11">
        <v>7</v>
      </c>
      <c r="K117" s="11">
        <v>8</v>
      </c>
      <c r="L117" s="11">
        <v>9</v>
      </c>
      <c r="M117" s="11">
        <v>10</v>
      </c>
      <c r="N117" s="12" t="s">
        <v>11</v>
      </c>
      <c r="O117" s="15" t="s">
        <v>2</v>
      </c>
      <c r="P117" s="15" t="s">
        <v>3</v>
      </c>
      <c r="Q117" s="15" t="s">
        <v>20</v>
      </c>
      <c r="R117" s="15" t="s">
        <v>12</v>
      </c>
      <c r="S117" s="66"/>
      <c r="T117" s="62"/>
      <c r="U117" s="64"/>
      <c r="V117" s="16" t="s">
        <v>5</v>
      </c>
      <c r="W117" s="16" t="s">
        <v>6</v>
      </c>
      <c r="X117" s="16" t="s">
        <v>7</v>
      </c>
      <c r="Y117" s="14" t="s">
        <v>8</v>
      </c>
      <c r="Z117" s="40" t="s">
        <v>2</v>
      </c>
      <c r="AA117" s="15" t="s">
        <v>3</v>
      </c>
      <c r="AB117" s="10" t="s">
        <v>19</v>
      </c>
      <c r="AC117" s="10" t="s">
        <v>12</v>
      </c>
      <c r="AD117" s="50" t="s">
        <v>9</v>
      </c>
      <c r="AE117" s="14" t="s">
        <v>2</v>
      </c>
      <c r="AF117" s="15" t="s">
        <v>3</v>
      </c>
      <c r="AG117" s="15" t="s">
        <v>21</v>
      </c>
      <c r="AH117" s="15" t="s">
        <v>12</v>
      </c>
      <c r="AI117" s="66"/>
      <c r="AJ117" s="62"/>
      <c r="AK117" s="64"/>
      <c r="AL117" s="13" t="s">
        <v>9</v>
      </c>
      <c r="AM117" s="40" t="s">
        <v>2</v>
      </c>
      <c r="AN117" s="15" t="s">
        <v>3</v>
      </c>
      <c r="AO117" s="15" t="s">
        <v>17</v>
      </c>
      <c r="AP117" s="15" t="s">
        <v>12</v>
      </c>
      <c r="AQ117" s="43" t="s">
        <v>9</v>
      </c>
      <c r="AR117" s="40" t="s">
        <v>2</v>
      </c>
      <c r="AS117" s="15" t="s">
        <v>3</v>
      </c>
      <c r="AT117" s="15" t="s">
        <v>17</v>
      </c>
      <c r="AU117" s="15" t="s">
        <v>12</v>
      </c>
      <c r="AV117" s="77"/>
      <c r="AW117" s="77"/>
      <c r="AX117" s="79"/>
    </row>
    <row r="118" spans="1:50" s="5" customFormat="1" ht="14.25" customHeight="1">
      <c r="A118" s="58" t="s">
        <v>167</v>
      </c>
      <c r="B118" s="18">
        <v>175</v>
      </c>
      <c r="C118" s="21" t="s">
        <v>115</v>
      </c>
      <c r="D118" s="4">
        <v>10</v>
      </c>
      <c r="E118" s="4"/>
      <c r="F118" s="4"/>
      <c r="G118" s="4"/>
      <c r="H118" s="4"/>
      <c r="I118" s="4"/>
      <c r="J118" s="4"/>
      <c r="K118" s="4"/>
      <c r="L118" s="4"/>
      <c r="M118" s="4"/>
      <c r="N118" s="4">
        <f>M118+L118+K118+J118+I118+H118+G118+F118+E118+D118</f>
        <v>10</v>
      </c>
      <c r="O118" s="4" t="s">
        <v>320</v>
      </c>
      <c r="P118" s="4">
        <v>88</v>
      </c>
      <c r="Q118" s="82">
        <f>P118+P119+P120+P121+P122+P123</f>
        <v>461.5</v>
      </c>
      <c r="R118" s="82">
        <v>17</v>
      </c>
      <c r="S118" s="58" t="s">
        <v>167</v>
      </c>
      <c r="T118" s="18">
        <v>175</v>
      </c>
      <c r="U118" s="21" t="s">
        <v>115</v>
      </c>
      <c r="V118" s="1">
        <v>28</v>
      </c>
      <c r="W118" s="1">
        <v>29</v>
      </c>
      <c r="X118" s="1">
        <v>32</v>
      </c>
      <c r="Y118" s="2">
        <v>32</v>
      </c>
      <c r="Z118" s="35" t="s">
        <v>347</v>
      </c>
      <c r="AA118" s="2">
        <v>87.5</v>
      </c>
      <c r="AB118" s="70">
        <f>AA118+AA119+AA120+AA121+AA122+AA123</f>
        <v>521</v>
      </c>
      <c r="AC118" s="70">
        <v>17</v>
      </c>
      <c r="AD118" s="51">
        <v>3.28</v>
      </c>
      <c r="AE118" s="3" t="s">
        <v>387</v>
      </c>
      <c r="AF118" s="1">
        <v>88.5</v>
      </c>
      <c r="AG118" s="55">
        <f>AF118+AF119+AF120+AF121+AF122+AF123</f>
        <v>591.5</v>
      </c>
      <c r="AH118" s="55">
        <v>21</v>
      </c>
      <c r="AI118" s="58" t="s">
        <v>167</v>
      </c>
      <c r="AJ118" s="18">
        <v>175</v>
      </c>
      <c r="AK118" s="21" t="s">
        <v>115</v>
      </c>
      <c r="AL118" s="3" t="s">
        <v>234</v>
      </c>
      <c r="AM118" s="3" t="s">
        <v>235</v>
      </c>
      <c r="AN118" s="1">
        <v>90</v>
      </c>
      <c r="AO118" s="55">
        <f>AN118+AN119+AN120+AN121+AN122+AN123</f>
        <v>595.5</v>
      </c>
      <c r="AP118" s="55">
        <v>20</v>
      </c>
      <c r="AQ118" s="44">
        <v>15</v>
      </c>
      <c r="AR118" s="3" t="s">
        <v>279</v>
      </c>
      <c r="AS118" s="1">
        <v>61</v>
      </c>
      <c r="AT118" s="55">
        <f>AS118+AS119+AS120+AS121+AS122+AS123</f>
        <v>641</v>
      </c>
      <c r="AU118" s="55">
        <v>22</v>
      </c>
      <c r="AV118" s="4">
        <f>AS118+AN118+AF118+AA118+P118</f>
        <v>415</v>
      </c>
      <c r="AW118" s="82">
        <f>AT118+AO118+AG118+AB118+Q118</f>
        <v>2810.5</v>
      </c>
      <c r="AX118" s="82">
        <v>21</v>
      </c>
    </row>
    <row r="119" spans="1:50" s="5" customFormat="1">
      <c r="A119" s="59"/>
      <c r="B119" s="18">
        <v>174</v>
      </c>
      <c r="C119" s="21" t="s">
        <v>116</v>
      </c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>
        <f t="shared" ref="N119:N153" si="96">M119+L119+K119+J119+I119+H119+G119+F119+E119+D119</f>
        <v>0</v>
      </c>
      <c r="O119" s="4" t="s">
        <v>326</v>
      </c>
      <c r="P119" s="4">
        <v>132</v>
      </c>
      <c r="Q119" s="83"/>
      <c r="R119" s="83"/>
      <c r="S119" s="59"/>
      <c r="T119" s="18">
        <v>174</v>
      </c>
      <c r="U119" s="21" t="s">
        <v>116</v>
      </c>
      <c r="V119" s="1">
        <v>21</v>
      </c>
      <c r="W119" s="1">
        <v>23</v>
      </c>
      <c r="X119" s="1">
        <v>23</v>
      </c>
      <c r="Y119" s="2">
        <v>23</v>
      </c>
      <c r="Z119" s="35" t="s">
        <v>361</v>
      </c>
      <c r="AA119" s="2">
        <v>144</v>
      </c>
      <c r="AB119" s="71"/>
      <c r="AC119" s="71"/>
      <c r="AD119" s="51">
        <v>4.13</v>
      </c>
      <c r="AE119" s="3" t="s">
        <v>364</v>
      </c>
      <c r="AF119" s="1">
        <v>149</v>
      </c>
      <c r="AG119" s="56"/>
      <c r="AH119" s="56"/>
      <c r="AI119" s="59"/>
      <c r="AJ119" s="18">
        <v>174</v>
      </c>
      <c r="AK119" s="21" t="s">
        <v>116</v>
      </c>
      <c r="AL119" s="3" t="s">
        <v>252</v>
      </c>
      <c r="AM119" s="3" t="s">
        <v>253</v>
      </c>
      <c r="AN119" s="1">
        <v>133.5</v>
      </c>
      <c r="AO119" s="56"/>
      <c r="AP119" s="56"/>
      <c r="AQ119" s="44">
        <v>5</v>
      </c>
      <c r="AR119" s="3" t="s">
        <v>259</v>
      </c>
      <c r="AS119" s="1">
        <v>142</v>
      </c>
      <c r="AT119" s="56"/>
      <c r="AU119" s="56"/>
      <c r="AV119" s="4">
        <f t="shared" ref="AV119:AV153" si="97">AS119+AN119+AF119+AA119+P119</f>
        <v>700.5</v>
      </c>
      <c r="AW119" s="83"/>
      <c r="AX119" s="83"/>
    </row>
    <row r="120" spans="1:50" s="5" customFormat="1">
      <c r="A120" s="59"/>
      <c r="B120" s="18">
        <v>135</v>
      </c>
      <c r="C120" s="21" t="s">
        <v>117</v>
      </c>
      <c r="D120" s="4">
        <v>8</v>
      </c>
      <c r="E120" s="4">
        <v>8</v>
      </c>
      <c r="F120" s="4">
        <v>7</v>
      </c>
      <c r="G120" s="4">
        <v>7</v>
      </c>
      <c r="H120" s="4">
        <v>5</v>
      </c>
      <c r="I120" s="4"/>
      <c r="J120" s="4"/>
      <c r="K120" s="4"/>
      <c r="L120" s="4"/>
      <c r="M120" s="4"/>
      <c r="N120" s="4">
        <f t="shared" si="96"/>
        <v>35</v>
      </c>
      <c r="O120" s="4" t="s">
        <v>303</v>
      </c>
      <c r="P120" s="4">
        <v>38.5</v>
      </c>
      <c r="Q120" s="83"/>
      <c r="R120" s="83"/>
      <c r="S120" s="59"/>
      <c r="T120" s="18">
        <v>135</v>
      </c>
      <c r="U120" s="21" t="s">
        <v>117</v>
      </c>
      <c r="V120" s="1">
        <v>26</v>
      </c>
      <c r="W120" s="1">
        <v>23</v>
      </c>
      <c r="X120" s="1">
        <v>23</v>
      </c>
      <c r="Y120" s="2">
        <v>26</v>
      </c>
      <c r="Z120" s="35" t="s">
        <v>357</v>
      </c>
      <c r="AA120" s="2">
        <v>135</v>
      </c>
      <c r="AB120" s="71"/>
      <c r="AC120" s="71"/>
      <c r="AD120" s="51">
        <v>3.58</v>
      </c>
      <c r="AE120" s="3" t="s">
        <v>406</v>
      </c>
      <c r="AF120" s="1">
        <v>139</v>
      </c>
      <c r="AG120" s="56"/>
      <c r="AH120" s="56"/>
      <c r="AI120" s="59"/>
      <c r="AJ120" s="18">
        <v>135</v>
      </c>
      <c r="AK120" s="21" t="s">
        <v>117</v>
      </c>
      <c r="AL120" s="3" t="s">
        <v>260</v>
      </c>
      <c r="AM120" s="3" t="s">
        <v>261</v>
      </c>
      <c r="AN120" s="1">
        <v>144.5</v>
      </c>
      <c r="AO120" s="56"/>
      <c r="AP120" s="56"/>
      <c r="AQ120" s="44">
        <v>7</v>
      </c>
      <c r="AR120" s="3" t="s">
        <v>287</v>
      </c>
      <c r="AS120" s="1">
        <v>134.5</v>
      </c>
      <c r="AT120" s="56"/>
      <c r="AU120" s="56"/>
      <c r="AV120" s="4">
        <f t="shared" si="97"/>
        <v>591.5</v>
      </c>
      <c r="AW120" s="83"/>
      <c r="AX120" s="83"/>
    </row>
    <row r="121" spans="1:50" s="5" customFormat="1">
      <c r="A121" s="59"/>
      <c r="B121" s="18">
        <v>172</v>
      </c>
      <c r="C121" s="21" t="s">
        <v>118</v>
      </c>
      <c r="D121" s="4">
        <v>8</v>
      </c>
      <c r="E121" s="4">
        <v>6</v>
      </c>
      <c r="F121" s="4">
        <v>6</v>
      </c>
      <c r="G121" s="4"/>
      <c r="H121" s="4"/>
      <c r="I121" s="4"/>
      <c r="J121" s="4"/>
      <c r="K121" s="4"/>
      <c r="L121" s="4"/>
      <c r="M121" s="4"/>
      <c r="N121" s="4">
        <f t="shared" si="96"/>
        <v>20</v>
      </c>
      <c r="O121" s="6" t="s">
        <v>312</v>
      </c>
      <c r="P121" s="4">
        <v>65</v>
      </c>
      <c r="Q121" s="83"/>
      <c r="R121" s="83"/>
      <c r="S121" s="59"/>
      <c r="T121" s="18">
        <v>172</v>
      </c>
      <c r="U121" s="21" t="s">
        <v>118</v>
      </c>
      <c r="V121" s="1">
        <v>40</v>
      </c>
      <c r="W121" s="1">
        <v>0</v>
      </c>
      <c r="X121" s="1">
        <v>37</v>
      </c>
      <c r="Y121" s="2">
        <v>40</v>
      </c>
      <c r="Z121" s="35" t="s">
        <v>331</v>
      </c>
      <c r="AA121" s="2">
        <v>19</v>
      </c>
      <c r="AB121" s="71"/>
      <c r="AC121" s="71"/>
      <c r="AD121" s="51">
        <v>3.26</v>
      </c>
      <c r="AE121" s="3" t="s">
        <v>385</v>
      </c>
      <c r="AF121" s="1">
        <v>79</v>
      </c>
      <c r="AG121" s="56"/>
      <c r="AH121" s="56"/>
      <c r="AI121" s="59"/>
      <c r="AJ121" s="18">
        <v>172</v>
      </c>
      <c r="AK121" s="21" t="s">
        <v>118</v>
      </c>
      <c r="AL121" s="3" t="s">
        <v>218</v>
      </c>
      <c r="AM121" s="35" t="s">
        <v>219</v>
      </c>
      <c r="AN121" s="1">
        <v>32</v>
      </c>
      <c r="AO121" s="56"/>
      <c r="AP121" s="56"/>
      <c r="AQ121" s="44">
        <v>9</v>
      </c>
      <c r="AR121" s="3" t="s">
        <v>285</v>
      </c>
      <c r="AS121" s="1">
        <v>123.5</v>
      </c>
      <c r="AT121" s="56"/>
      <c r="AU121" s="56"/>
      <c r="AV121" s="4">
        <f t="shared" si="97"/>
        <v>318.5</v>
      </c>
      <c r="AW121" s="83"/>
      <c r="AX121" s="83"/>
    </row>
    <row r="122" spans="1:50" s="5" customFormat="1">
      <c r="A122" s="59"/>
      <c r="B122" s="18">
        <v>171</v>
      </c>
      <c r="C122" s="21" t="s">
        <v>119</v>
      </c>
      <c r="D122" s="4">
        <v>8</v>
      </c>
      <c r="E122" s="4">
        <v>7</v>
      </c>
      <c r="F122" s="4">
        <v>7</v>
      </c>
      <c r="G122" s="4">
        <v>7</v>
      </c>
      <c r="H122" s="4"/>
      <c r="I122" s="4"/>
      <c r="J122" s="4"/>
      <c r="K122" s="4"/>
      <c r="L122" s="4"/>
      <c r="M122" s="4"/>
      <c r="N122" s="4">
        <f t="shared" si="96"/>
        <v>29</v>
      </c>
      <c r="O122" s="4" t="s">
        <v>307</v>
      </c>
      <c r="P122" s="4">
        <v>50</v>
      </c>
      <c r="Q122" s="83"/>
      <c r="R122" s="83"/>
      <c r="S122" s="59"/>
      <c r="T122" s="18">
        <v>171</v>
      </c>
      <c r="U122" s="21" t="s">
        <v>119</v>
      </c>
      <c r="V122" s="1">
        <v>31</v>
      </c>
      <c r="W122" s="1">
        <v>32</v>
      </c>
      <c r="X122" s="1">
        <v>30</v>
      </c>
      <c r="Y122" s="2">
        <v>32</v>
      </c>
      <c r="Z122" s="35" t="s">
        <v>347</v>
      </c>
      <c r="AA122" s="2">
        <v>87.5</v>
      </c>
      <c r="AB122" s="71"/>
      <c r="AC122" s="71"/>
      <c r="AD122" s="51">
        <v>3.25</v>
      </c>
      <c r="AE122" s="3" t="s">
        <v>384</v>
      </c>
      <c r="AF122" s="1">
        <v>73</v>
      </c>
      <c r="AG122" s="56"/>
      <c r="AH122" s="56"/>
      <c r="AI122" s="59"/>
      <c r="AJ122" s="18">
        <v>171</v>
      </c>
      <c r="AK122" s="21" t="s">
        <v>119</v>
      </c>
      <c r="AL122" s="3" t="s">
        <v>234</v>
      </c>
      <c r="AM122" s="3" t="s">
        <v>235</v>
      </c>
      <c r="AN122" s="1">
        <v>90</v>
      </c>
      <c r="AO122" s="56"/>
      <c r="AP122" s="56"/>
      <c r="AQ122" s="44">
        <v>12</v>
      </c>
      <c r="AR122" s="3" t="s">
        <v>282</v>
      </c>
      <c r="AS122" s="1">
        <v>90</v>
      </c>
      <c r="AT122" s="56"/>
      <c r="AU122" s="56"/>
      <c r="AV122" s="4">
        <f t="shared" si="97"/>
        <v>390.5</v>
      </c>
      <c r="AW122" s="83"/>
      <c r="AX122" s="83"/>
    </row>
    <row r="123" spans="1:50" s="5" customFormat="1">
      <c r="A123" s="60"/>
      <c r="B123" s="18">
        <v>170</v>
      </c>
      <c r="C123" s="22" t="s">
        <v>120</v>
      </c>
      <c r="D123" s="4">
        <v>10</v>
      </c>
      <c r="E123" s="4"/>
      <c r="F123" s="4"/>
      <c r="G123" s="4"/>
      <c r="H123" s="4"/>
      <c r="I123" s="4"/>
      <c r="J123" s="4"/>
      <c r="K123" s="4"/>
      <c r="L123" s="4"/>
      <c r="M123" s="4"/>
      <c r="N123" s="4">
        <f t="shared" si="96"/>
        <v>10</v>
      </c>
      <c r="O123" s="4" t="s">
        <v>320</v>
      </c>
      <c r="P123" s="4">
        <v>88</v>
      </c>
      <c r="Q123" s="84"/>
      <c r="R123" s="84"/>
      <c r="S123" s="60"/>
      <c r="T123" s="18">
        <v>170</v>
      </c>
      <c r="U123" s="22" t="s">
        <v>120</v>
      </c>
      <c r="V123" s="1">
        <v>36</v>
      </c>
      <c r="W123" s="1">
        <v>35.5</v>
      </c>
      <c r="X123" s="1">
        <v>36</v>
      </c>
      <c r="Y123" s="2">
        <v>36</v>
      </c>
      <c r="Z123" s="35" t="s">
        <v>338</v>
      </c>
      <c r="AA123" s="2">
        <v>48</v>
      </c>
      <c r="AB123" s="72"/>
      <c r="AC123" s="72"/>
      <c r="AD123" s="51">
        <v>3.23</v>
      </c>
      <c r="AE123" s="3" t="s">
        <v>382</v>
      </c>
      <c r="AF123" s="1">
        <v>63</v>
      </c>
      <c r="AG123" s="57"/>
      <c r="AH123" s="57"/>
      <c r="AI123" s="60"/>
      <c r="AJ123" s="18">
        <v>170</v>
      </c>
      <c r="AK123" s="22" t="s">
        <v>120</v>
      </c>
      <c r="AL123" s="3" t="s">
        <v>238</v>
      </c>
      <c r="AM123" s="35" t="s">
        <v>239</v>
      </c>
      <c r="AN123" s="1">
        <v>105.5</v>
      </c>
      <c r="AO123" s="57"/>
      <c r="AP123" s="57"/>
      <c r="AQ123" s="44">
        <v>12</v>
      </c>
      <c r="AR123" s="3" t="s">
        <v>282</v>
      </c>
      <c r="AS123" s="1">
        <v>90</v>
      </c>
      <c r="AT123" s="57"/>
      <c r="AU123" s="57"/>
      <c r="AV123" s="4">
        <f t="shared" si="97"/>
        <v>394.5</v>
      </c>
      <c r="AW123" s="84"/>
      <c r="AX123" s="84"/>
    </row>
    <row r="124" spans="1:50" s="5" customFormat="1">
      <c r="A124" s="58" t="s">
        <v>168</v>
      </c>
      <c r="B124" s="18">
        <v>129</v>
      </c>
      <c r="C124" s="23" t="s">
        <v>121</v>
      </c>
      <c r="D124" s="4">
        <v>6</v>
      </c>
      <c r="E124" s="4">
        <v>8</v>
      </c>
      <c r="F124" s="4"/>
      <c r="G124" s="4"/>
      <c r="H124" s="4"/>
      <c r="I124" s="4"/>
      <c r="J124" s="4"/>
      <c r="K124" s="4"/>
      <c r="L124" s="4"/>
      <c r="M124" s="4"/>
      <c r="N124" s="4">
        <f t="shared" si="96"/>
        <v>14</v>
      </c>
      <c r="O124" s="4" t="s">
        <v>317</v>
      </c>
      <c r="P124" s="4">
        <v>81.5</v>
      </c>
      <c r="Q124" s="82">
        <f t="shared" ref="Q124" si="98">P124+P125+P126+P127+P128+P129</f>
        <v>536.5</v>
      </c>
      <c r="R124" s="82">
        <v>19</v>
      </c>
      <c r="S124" s="58" t="s">
        <v>168</v>
      </c>
      <c r="T124" s="18">
        <v>129</v>
      </c>
      <c r="U124" s="23" t="s">
        <v>121</v>
      </c>
      <c r="V124" s="1">
        <v>30.5</v>
      </c>
      <c r="W124" s="1">
        <v>27</v>
      </c>
      <c r="X124" s="1">
        <v>27</v>
      </c>
      <c r="Y124" s="2">
        <v>30.5</v>
      </c>
      <c r="Z124" s="35" t="s">
        <v>350</v>
      </c>
      <c r="AA124" s="2">
        <v>102.5</v>
      </c>
      <c r="AB124" s="70">
        <f t="shared" ref="AB124" si="99">AA124+AA125+AA126+AA127+AA128+AA129</f>
        <v>751</v>
      </c>
      <c r="AC124" s="70">
        <v>25</v>
      </c>
      <c r="AD124" s="51">
        <v>3.34</v>
      </c>
      <c r="AE124" s="3" t="s">
        <v>324</v>
      </c>
      <c r="AF124" s="1">
        <v>109.5</v>
      </c>
      <c r="AG124" s="55">
        <f t="shared" ref="AG124" si="100">AF124+AF125+AF126+AF127+AF128+AF129</f>
        <v>806.5</v>
      </c>
      <c r="AH124" s="55">
        <v>25</v>
      </c>
      <c r="AI124" s="58" t="s">
        <v>168</v>
      </c>
      <c r="AJ124" s="18">
        <v>129</v>
      </c>
      <c r="AK124" s="23" t="s">
        <v>121</v>
      </c>
      <c r="AL124" s="3" t="s">
        <v>236</v>
      </c>
      <c r="AM124" s="3" t="s">
        <v>237</v>
      </c>
      <c r="AN124" s="1">
        <v>99.5</v>
      </c>
      <c r="AO124" s="55">
        <f t="shared" ref="AO124" si="101">AN124+AN125+AN126+AN127+AN128+AN129</f>
        <v>768</v>
      </c>
      <c r="AP124" s="55">
        <v>25</v>
      </c>
      <c r="AQ124" s="44">
        <v>9</v>
      </c>
      <c r="AR124" s="3" t="s">
        <v>285</v>
      </c>
      <c r="AS124" s="1">
        <v>123.5</v>
      </c>
      <c r="AT124" s="55">
        <f t="shared" ref="AT124" si="102">AS124+AS125+AS126+AS127+AS128+AS129</f>
        <v>726.5</v>
      </c>
      <c r="AU124" s="55">
        <v>25</v>
      </c>
      <c r="AV124" s="4">
        <f t="shared" si="97"/>
        <v>516.5</v>
      </c>
      <c r="AW124" s="82">
        <f t="shared" ref="AW124" si="103">AT124+AO124+AG124+AB124+Q124</f>
        <v>3588.5</v>
      </c>
      <c r="AX124" s="82">
        <v>25</v>
      </c>
    </row>
    <row r="125" spans="1:50" s="5" customFormat="1">
      <c r="A125" s="59"/>
      <c r="B125" s="18">
        <v>128</v>
      </c>
      <c r="C125" s="23" t="s">
        <v>122</v>
      </c>
      <c r="D125" s="4">
        <v>5</v>
      </c>
      <c r="E125" s="4">
        <v>6</v>
      </c>
      <c r="F125" s="4">
        <v>9</v>
      </c>
      <c r="G125" s="4"/>
      <c r="H125" s="4"/>
      <c r="I125" s="4"/>
      <c r="J125" s="4"/>
      <c r="K125" s="4"/>
      <c r="L125" s="4"/>
      <c r="M125" s="4"/>
      <c r="N125" s="4">
        <f t="shared" si="96"/>
        <v>20</v>
      </c>
      <c r="O125" s="6" t="s">
        <v>312</v>
      </c>
      <c r="P125" s="4">
        <v>65</v>
      </c>
      <c r="Q125" s="83"/>
      <c r="R125" s="83"/>
      <c r="S125" s="59"/>
      <c r="T125" s="18">
        <v>128</v>
      </c>
      <c r="U125" s="23" t="s">
        <v>122</v>
      </c>
      <c r="V125" s="1">
        <v>20</v>
      </c>
      <c r="W125" s="1">
        <v>0</v>
      </c>
      <c r="X125" s="1">
        <v>18</v>
      </c>
      <c r="Y125" s="2">
        <v>20</v>
      </c>
      <c r="Z125" s="35" t="s">
        <v>363</v>
      </c>
      <c r="AA125" s="2">
        <v>146.5</v>
      </c>
      <c r="AB125" s="71"/>
      <c r="AC125" s="71"/>
      <c r="AD125" s="51">
        <v>3.59</v>
      </c>
      <c r="AE125" s="3" t="s">
        <v>407</v>
      </c>
      <c r="AF125" s="1">
        <v>140.5</v>
      </c>
      <c r="AG125" s="56"/>
      <c r="AH125" s="56"/>
      <c r="AI125" s="59"/>
      <c r="AJ125" s="18">
        <v>128</v>
      </c>
      <c r="AK125" s="23" t="s">
        <v>122</v>
      </c>
      <c r="AL125" s="3" t="s">
        <v>262</v>
      </c>
      <c r="AM125" s="3" t="s">
        <v>263</v>
      </c>
      <c r="AN125" s="1">
        <v>147.5</v>
      </c>
      <c r="AO125" s="56"/>
      <c r="AP125" s="56"/>
      <c r="AQ125" s="44">
        <v>11</v>
      </c>
      <c r="AR125" s="3" t="s">
        <v>283</v>
      </c>
      <c r="AS125" s="1">
        <v>102.5</v>
      </c>
      <c r="AT125" s="56"/>
      <c r="AU125" s="56"/>
      <c r="AV125" s="4">
        <f t="shared" si="97"/>
        <v>602</v>
      </c>
      <c r="AW125" s="83"/>
      <c r="AX125" s="83"/>
    </row>
    <row r="126" spans="1:50" s="5" customFormat="1">
      <c r="A126" s="59"/>
      <c r="B126" s="18">
        <v>127</v>
      </c>
      <c r="C126" s="23" t="s">
        <v>123</v>
      </c>
      <c r="D126" s="4">
        <v>5</v>
      </c>
      <c r="E126" s="4">
        <v>5</v>
      </c>
      <c r="F126" s="4">
        <v>7</v>
      </c>
      <c r="G126" s="4">
        <v>10</v>
      </c>
      <c r="H126" s="4"/>
      <c r="I126" s="4"/>
      <c r="J126" s="4"/>
      <c r="K126" s="4"/>
      <c r="L126" s="4"/>
      <c r="M126" s="4"/>
      <c r="N126" s="4">
        <f t="shared" si="96"/>
        <v>27</v>
      </c>
      <c r="O126" s="4">
        <v>54</v>
      </c>
      <c r="P126" s="4">
        <v>54</v>
      </c>
      <c r="Q126" s="83"/>
      <c r="R126" s="83"/>
      <c r="S126" s="59"/>
      <c r="T126" s="18">
        <v>127</v>
      </c>
      <c r="U126" s="23" t="s">
        <v>123</v>
      </c>
      <c r="V126" s="1">
        <v>25</v>
      </c>
      <c r="W126" s="1">
        <v>21</v>
      </c>
      <c r="X126" s="1">
        <v>0</v>
      </c>
      <c r="Y126" s="2">
        <v>25</v>
      </c>
      <c r="Z126" s="35" t="s">
        <v>359</v>
      </c>
      <c r="AA126" s="2">
        <v>140</v>
      </c>
      <c r="AB126" s="71"/>
      <c r="AC126" s="71"/>
      <c r="AD126" s="51">
        <v>3.47</v>
      </c>
      <c r="AE126" s="3" t="s">
        <v>401</v>
      </c>
      <c r="AF126" s="1">
        <v>131.5</v>
      </c>
      <c r="AG126" s="56"/>
      <c r="AH126" s="56"/>
      <c r="AI126" s="59"/>
      <c r="AJ126" s="18">
        <v>127</v>
      </c>
      <c r="AK126" s="23" t="s">
        <v>123</v>
      </c>
      <c r="AL126" s="3" t="s">
        <v>262</v>
      </c>
      <c r="AM126" s="3" t="s">
        <v>263</v>
      </c>
      <c r="AN126" s="1">
        <v>147.5</v>
      </c>
      <c r="AO126" s="56"/>
      <c r="AP126" s="56"/>
      <c r="AQ126" s="44">
        <v>7</v>
      </c>
      <c r="AR126" s="3" t="s">
        <v>287</v>
      </c>
      <c r="AS126" s="1">
        <v>134.5</v>
      </c>
      <c r="AT126" s="56"/>
      <c r="AU126" s="56"/>
      <c r="AV126" s="4">
        <f t="shared" si="97"/>
        <v>607.5</v>
      </c>
      <c r="AW126" s="83"/>
      <c r="AX126" s="83"/>
    </row>
    <row r="127" spans="1:50" s="5" customFormat="1">
      <c r="A127" s="59"/>
      <c r="B127" s="18">
        <v>125</v>
      </c>
      <c r="C127" s="23" t="s">
        <v>124</v>
      </c>
      <c r="D127" s="4">
        <v>6</v>
      </c>
      <c r="E127" s="4">
        <v>6</v>
      </c>
      <c r="F127" s="4">
        <v>5</v>
      </c>
      <c r="G127" s="4"/>
      <c r="H127" s="4"/>
      <c r="I127" s="4"/>
      <c r="J127" s="4"/>
      <c r="K127" s="4"/>
      <c r="L127" s="4"/>
      <c r="M127" s="4"/>
      <c r="N127" s="4">
        <f t="shared" si="96"/>
        <v>17</v>
      </c>
      <c r="O127" s="4">
        <v>72</v>
      </c>
      <c r="P127" s="4">
        <v>72</v>
      </c>
      <c r="Q127" s="83"/>
      <c r="R127" s="83"/>
      <c r="S127" s="59"/>
      <c r="T127" s="18">
        <v>125</v>
      </c>
      <c r="U127" s="23" t="s">
        <v>124</v>
      </c>
      <c r="V127" s="1">
        <v>27.5</v>
      </c>
      <c r="W127" s="1">
        <v>29.5</v>
      </c>
      <c r="X127" s="1">
        <v>28</v>
      </c>
      <c r="Y127" s="2">
        <v>29.5</v>
      </c>
      <c r="Z127" s="35" t="s">
        <v>352</v>
      </c>
      <c r="AA127" s="2">
        <v>112</v>
      </c>
      <c r="AB127" s="71"/>
      <c r="AC127" s="71"/>
      <c r="AD127" s="51">
        <v>4.09</v>
      </c>
      <c r="AE127" s="3" t="s">
        <v>291</v>
      </c>
      <c r="AF127" s="1">
        <v>148</v>
      </c>
      <c r="AG127" s="56"/>
      <c r="AH127" s="56"/>
      <c r="AI127" s="59"/>
      <c r="AJ127" s="18">
        <v>125</v>
      </c>
      <c r="AK127" s="23" t="s">
        <v>124</v>
      </c>
      <c r="AL127" s="3" t="s">
        <v>254</v>
      </c>
      <c r="AM127" s="35" t="s">
        <v>255</v>
      </c>
      <c r="AN127" s="1">
        <v>137</v>
      </c>
      <c r="AO127" s="56"/>
      <c r="AP127" s="56"/>
      <c r="AQ127" s="44">
        <v>8</v>
      </c>
      <c r="AR127" s="3" t="s">
        <v>286</v>
      </c>
      <c r="AS127" s="1">
        <v>130</v>
      </c>
      <c r="AT127" s="56"/>
      <c r="AU127" s="56"/>
      <c r="AV127" s="4">
        <f t="shared" si="97"/>
        <v>599</v>
      </c>
      <c r="AW127" s="83"/>
      <c r="AX127" s="83"/>
    </row>
    <row r="128" spans="1:50" s="5" customFormat="1">
      <c r="A128" s="59"/>
      <c r="B128" s="18">
        <v>126</v>
      </c>
      <c r="C128" s="23" t="s">
        <v>125</v>
      </c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>
        <f t="shared" si="96"/>
        <v>0</v>
      </c>
      <c r="O128" s="4" t="s">
        <v>326</v>
      </c>
      <c r="P128" s="4">
        <v>132</v>
      </c>
      <c r="Q128" s="83"/>
      <c r="R128" s="83"/>
      <c r="S128" s="59"/>
      <c r="T128" s="18">
        <v>126</v>
      </c>
      <c r="U128" s="23" t="s">
        <v>125</v>
      </c>
      <c r="V128" s="1">
        <v>25</v>
      </c>
      <c r="W128" s="1">
        <v>21</v>
      </c>
      <c r="X128" s="1">
        <v>25.5</v>
      </c>
      <c r="Y128" s="2">
        <v>25.5</v>
      </c>
      <c r="Z128" s="35" t="s">
        <v>358</v>
      </c>
      <c r="AA128" s="2">
        <v>138</v>
      </c>
      <c r="AB128" s="71"/>
      <c r="AC128" s="71"/>
      <c r="AD128" s="51">
        <v>3.51</v>
      </c>
      <c r="AE128" s="3" t="s">
        <v>403</v>
      </c>
      <c r="AF128" s="1">
        <v>135</v>
      </c>
      <c r="AG128" s="56"/>
      <c r="AH128" s="56"/>
      <c r="AI128" s="59"/>
      <c r="AJ128" s="18">
        <v>126</v>
      </c>
      <c r="AK128" s="23" t="s">
        <v>125</v>
      </c>
      <c r="AL128" s="3" t="s">
        <v>236</v>
      </c>
      <c r="AM128" s="3" t="s">
        <v>237</v>
      </c>
      <c r="AN128" s="1">
        <v>99.5</v>
      </c>
      <c r="AO128" s="56"/>
      <c r="AP128" s="56"/>
      <c r="AQ128" s="44">
        <v>9</v>
      </c>
      <c r="AR128" s="3" t="s">
        <v>285</v>
      </c>
      <c r="AS128" s="1">
        <v>123.5</v>
      </c>
      <c r="AT128" s="56"/>
      <c r="AU128" s="56"/>
      <c r="AV128" s="4">
        <f t="shared" si="97"/>
        <v>628</v>
      </c>
      <c r="AW128" s="83"/>
      <c r="AX128" s="83"/>
    </row>
    <row r="129" spans="1:50" s="5" customFormat="1">
      <c r="A129" s="60"/>
      <c r="B129" s="18">
        <v>124</v>
      </c>
      <c r="C129" s="23" t="s">
        <v>126</v>
      </c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>
        <f t="shared" si="96"/>
        <v>0</v>
      </c>
      <c r="O129" s="4" t="s">
        <v>326</v>
      </c>
      <c r="P129" s="4">
        <v>132</v>
      </c>
      <c r="Q129" s="84"/>
      <c r="R129" s="84"/>
      <c r="S129" s="60"/>
      <c r="T129" s="18">
        <v>124</v>
      </c>
      <c r="U129" s="23" t="s">
        <v>126</v>
      </c>
      <c r="V129" s="1">
        <v>29.5</v>
      </c>
      <c r="W129" s="1">
        <v>28</v>
      </c>
      <c r="X129" s="1">
        <v>0</v>
      </c>
      <c r="Y129" s="2">
        <v>29.5</v>
      </c>
      <c r="Z129" s="35" t="s">
        <v>352</v>
      </c>
      <c r="AA129" s="2">
        <v>112</v>
      </c>
      <c r="AB129" s="72"/>
      <c r="AC129" s="72"/>
      <c r="AD129" s="51">
        <v>4.01</v>
      </c>
      <c r="AE129" s="3" t="s">
        <v>408</v>
      </c>
      <c r="AF129" s="1">
        <v>142</v>
      </c>
      <c r="AG129" s="57"/>
      <c r="AH129" s="57"/>
      <c r="AI129" s="60"/>
      <c r="AJ129" s="18">
        <v>124</v>
      </c>
      <c r="AK129" s="23" t="s">
        <v>126</v>
      </c>
      <c r="AL129" s="3" t="s">
        <v>254</v>
      </c>
      <c r="AM129" s="3" t="s">
        <v>255</v>
      </c>
      <c r="AN129" s="1">
        <v>137</v>
      </c>
      <c r="AO129" s="57"/>
      <c r="AP129" s="57"/>
      <c r="AQ129" s="44">
        <v>10</v>
      </c>
      <c r="AR129" s="3" t="s">
        <v>284</v>
      </c>
      <c r="AS129" s="1">
        <v>112.5</v>
      </c>
      <c r="AT129" s="57"/>
      <c r="AU129" s="57"/>
      <c r="AV129" s="4">
        <f t="shared" si="97"/>
        <v>635.5</v>
      </c>
      <c r="AW129" s="84"/>
      <c r="AX129" s="84"/>
    </row>
    <row r="130" spans="1:50" s="5" customFormat="1">
      <c r="A130" s="58" t="s">
        <v>169</v>
      </c>
      <c r="B130" s="18">
        <v>30</v>
      </c>
      <c r="C130" s="25" t="s">
        <v>127</v>
      </c>
      <c r="D130" s="4">
        <v>5</v>
      </c>
      <c r="E130" s="4">
        <v>10</v>
      </c>
      <c r="F130" s="4"/>
      <c r="G130" s="4"/>
      <c r="H130" s="4"/>
      <c r="I130" s="4"/>
      <c r="J130" s="4"/>
      <c r="K130" s="4"/>
      <c r="L130" s="4"/>
      <c r="M130" s="4"/>
      <c r="N130" s="4">
        <f t="shared" si="96"/>
        <v>15</v>
      </c>
      <c r="O130" s="4" t="s">
        <v>316</v>
      </c>
      <c r="P130" s="4">
        <v>79</v>
      </c>
      <c r="Q130" s="82">
        <f t="shared" ref="Q130" si="104">P130+P131+P132+P133+P134+P135</f>
        <v>393</v>
      </c>
      <c r="R130" s="82">
        <v>8</v>
      </c>
      <c r="S130" s="58" t="s">
        <v>169</v>
      </c>
      <c r="T130" s="18">
        <v>30</v>
      </c>
      <c r="U130" s="25" t="s">
        <v>127</v>
      </c>
      <c r="V130" s="1">
        <v>29</v>
      </c>
      <c r="W130" s="1">
        <v>32</v>
      </c>
      <c r="X130" s="1">
        <v>30</v>
      </c>
      <c r="Y130" s="2">
        <v>32</v>
      </c>
      <c r="Z130" s="35" t="s">
        <v>347</v>
      </c>
      <c r="AA130" s="2">
        <v>87.5</v>
      </c>
      <c r="AB130" s="70">
        <f t="shared" ref="AB130" si="105">AA130+AA131+AA132+AA133+AA134+AA135</f>
        <v>421</v>
      </c>
      <c r="AC130" s="70">
        <v>11</v>
      </c>
      <c r="AD130" s="51">
        <v>3.12</v>
      </c>
      <c r="AE130" s="3" t="s">
        <v>372</v>
      </c>
      <c r="AF130" s="1">
        <v>22</v>
      </c>
      <c r="AG130" s="55">
        <f t="shared" ref="AG130" si="106">AF130+AF131+AF132+AF133+AF134+AF135</f>
        <v>424.5</v>
      </c>
      <c r="AH130" s="55">
        <v>11</v>
      </c>
      <c r="AI130" s="58" t="s">
        <v>169</v>
      </c>
      <c r="AJ130" s="18">
        <v>30</v>
      </c>
      <c r="AK130" s="25" t="s">
        <v>127</v>
      </c>
      <c r="AL130" s="3" t="s">
        <v>236</v>
      </c>
      <c r="AM130" s="3" t="s">
        <v>237</v>
      </c>
      <c r="AN130" s="1">
        <v>99.5</v>
      </c>
      <c r="AO130" s="55">
        <f t="shared" ref="AO130" si="107">AN130+AN131+AN132+AN133+AN134+AN135</f>
        <v>406</v>
      </c>
      <c r="AP130" s="55">
        <v>10</v>
      </c>
      <c r="AQ130" s="44">
        <v>22</v>
      </c>
      <c r="AR130" s="3" t="s">
        <v>273</v>
      </c>
      <c r="AS130" s="1">
        <v>14</v>
      </c>
      <c r="AT130" s="55">
        <f t="shared" ref="AT130" si="108">AS130+AS131+AS132+AS133+AS134+AS135</f>
        <v>369</v>
      </c>
      <c r="AU130" s="55">
        <v>8</v>
      </c>
      <c r="AV130" s="4">
        <f t="shared" si="97"/>
        <v>302</v>
      </c>
      <c r="AW130" s="82">
        <f t="shared" ref="AW130" si="109">AT130+AO130+AG130+AB130+Q130</f>
        <v>2013.5</v>
      </c>
      <c r="AX130" s="82">
        <v>9</v>
      </c>
    </row>
    <row r="131" spans="1:50" s="5" customFormat="1">
      <c r="A131" s="59"/>
      <c r="B131" s="18">
        <v>42</v>
      </c>
      <c r="C131" s="25" t="s">
        <v>128</v>
      </c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>
        <f t="shared" si="96"/>
        <v>0</v>
      </c>
      <c r="O131" s="4" t="s">
        <v>326</v>
      </c>
      <c r="P131" s="4">
        <v>132</v>
      </c>
      <c r="Q131" s="83"/>
      <c r="R131" s="83"/>
      <c r="S131" s="59"/>
      <c r="T131" s="18">
        <v>42</v>
      </c>
      <c r="U131" s="25" t="s">
        <v>128</v>
      </c>
      <c r="V131" s="1">
        <v>29.5</v>
      </c>
      <c r="W131" s="1">
        <v>28</v>
      </c>
      <c r="X131" s="1">
        <v>0</v>
      </c>
      <c r="Y131" s="2">
        <v>29.5</v>
      </c>
      <c r="Z131" s="35" t="s">
        <v>352</v>
      </c>
      <c r="AA131" s="2">
        <v>112</v>
      </c>
      <c r="AB131" s="71"/>
      <c r="AC131" s="71"/>
      <c r="AD131" s="51">
        <v>3.52</v>
      </c>
      <c r="AE131" s="3" t="s">
        <v>404</v>
      </c>
      <c r="AF131" s="1">
        <v>136</v>
      </c>
      <c r="AG131" s="56"/>
      <c r="AH131" s="56"/>
      <c r="AI131" s="59"/>
      <c r="AJ131" s="18">
        <v>42</v>
      </c>
      <c r="AK131" s="25" t="s">
        <v>128</v>
      </c>
      <c r="AL131" s="3" t="s">
        <v>246</v>
      </c>
      <c r="AM131" s="3" t="s">
        <v>247</v>
      </c>
      <c r="AN131" s="1">
        <v>126</v>
      </c>
      <c r="AO131" s="56"/>
      <c r="AP131" s="56"/>
      <c r="AQ131" s="44">
        <v>12</v>
      </c>
      <c r="AR131" s="3" t="s">
        <v>282</v>
      </c>
      <c r="AS131" s="1">
        <v>90</v>
      </c>
      <c r="AT131" s="56"/>
      <c r="AU131" s="56"/>
      <c r="AV131" s="4">
        <f t="shared" si="97"/>
        <v>596</v>
      </c>
      <c r="AW131" s="83"/>
      <c r="AX131" s="83"/>
    </row>
    <row r="132" spans="1:50" s="5" customFormat="1">
      <c r="A132" s="59"/>
      <c r="B132" s="18">
        <v>44</v>
      </c>
      <c r="C132" s="25" t="s">
        <v>129</v>
      </c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>
        <f t="shared" si="96"/>
        <v>0</v>
      </c>
      <c r="O132" s="4" t="s">
        <v>326</v>
      </c>
      <c r="P132" s="4">
        <v>132</v>
      </c>
      <c r="Q132" s="83"/>
      <c r="R132" s="83"/>
      <c r="S132" s="59"/>
      <c r="T132" s="18">
        <v>44</v>
      </c>
      <c r="U132" s="25" t="s">
        <v>129</v>
      </c>
      <c r="V132" s="1">
        <v>35</v>
      </c>
      <c r="W132" s="1">
        <v>0</v>
      </c>
      <c r="X132" s="1">
        <v>35</v>
      </c>
      <c r="Y132" s="2">
        <v>35</v>
      </c>
      <c r="Z132" s="35" t="s">
        <v>340</v>
      </c>
      <c r="AA132" s="2">
        <v>57.5</v>
      </c>
      <c r="AB132" s="71"/>
      <c r="AC132" s="71"/>
      <c r="AD132" s="51">
        <v>3.19</v>
      </c>
      <c r="AE132" s="3" t="s">
        <v>379</v>
      </c>
      <c r="AF132" s="1">
        <v>44.5</v>
      </c>
      <c r="AG132" s="56"/>
      <c r="AH132" s="56"/>
      <c r="AI132" s="59"/>
      <c r="AJ132" s="18">
        <v>44</v>
      </c>
      <c r="AK132" s="25" t="s">
        <v>129</v>
      </c>
      <c r="AL132" s="3" t="s">
        <v>203</v>
      </c>
      <c r="AM132" s="3" t="s">
        <v>204</v>
      </c>
      <c r="AN132" s="1">
        <v>5</v>
      </c>
      <c r="AO132" s="56"/>
      <c r="AP132" s="56"/>
      <c r="AQ132" s="44">
        <v>20</v>
      </c>
      <c r="AR132" s="3" t="s">
        <v>275</v>
      </c>
      <c r="AS132" s="1">
        <v>22.5</v>
      </c>
      <c r="AT132" s="56"/>
      <c r="AU132" s="56"/>
      <c r="AV132" s="4">
        <f t="shared" si="97"/>
        <v>261.5</v>
      </c>
      <c r="AW132" s="83"/>
      <c r="AX132" s="83"/>
    </row>
    <row r="133" spans="1:50" s="5" customFormat="1">
      <c r="A133" s="59"/>
      <c r="B133" s="18">
        <v>45</v>
      </c>
      <c r="C133" s="25" t="s">
        <v>130</v>
      </c>
      <c r="D133" s="4">
        <v>5</v>
      </c>
      <c r="E133" s="4">
        <v>7</v>
      </c>
      <c r="F133" s="4">
        <v>7</v>
      </c>
      <c r="G133" s="4">
        <v>8</v>
      </c>
      <c r="H133" s="4">
        <v>9</v>
      </c>
      <c r="I133" s="4">
        <v>9</v>
      </c>
      <c r="J133" s="4">
        <v>10</v>
      </c>
      <c r="K133" s="4">
        <v>8</v>
      </c>
      <c r="L133" s="4">
        <v>5</v>
      </c>
      <c r="M133" s="4"/>
      <c r="N133" s="4">
        <f t="shared" si="96"/>
        <v>68</v>
      </c>
      <c r="O133" s="4">
        <v>4</v>
      </c>
      <c r="P133" s="4">
        <v>4</v>
      </c>
      <c r="Q133" s="83"/>
      <c r="R133" s="83"/>
      <c r="S133" s="59"/>
      <c r="T133" s="18">
        <v>45</v>
      </c>
      <c r="U133" s="25" t="s">
        <v>130</v>
      </c>
      <c r="V133" s="1">
        <v>32</v>
      </c>
      <c r="W133" s="1">
        <v>37</v>
      </c>
      <c r="X133" s="1">
        <v>39.5</v>
      </c>
      <c r="Y133" s="2">
        <v>39.5</v>
      </c>
      <c r="Z133" s="35" t="s">
        <v>332</v>
      </c>
      <c r="AA133" s="2">
        <v>22.5</v>
      </c>
      <c r="AB133" s="71"/>
      <c r="AC133" s="71"/>
      <c r="AD133" s="51">
        <v>3.2</v>
      </c>
      <c r="AE133" s="3" t="s">
        <v>380</v>
      </c>
      <c r="AF133" s="1">
        <v>50</v>
      </c>
      <c r="AG133" s="56"/>
      <c r="AH133" s="56"/>
      <c r="AI133" s="59"/>
      <c r="AJ133" s="18">
        <v>45</v>
      </c>
      <c r="AK133" s="25" t="s">
        <v>130</v>
      </c>
      <c r="AL133" s="3" t="s">
        <v>228</v>
      </c>
      <c r="AM133" s="35" t="s">
        <v>229</v>
      </c>
      <c r="AN133" s="1">
        <v>67.5</v>
      </c>
      <c r="AO133" s="56"/>
      <c r="AP133" s="56"/>
      <c r="AQ133" s="44">
        <v>16</v>
      </c>
      <c r="AR133" s="3" t="s">
        <v>225</v>
      </c>
      <c r="AS133" s="1">
        <v>53.5</v>
      </c>
      <c r="AT133" s="56"/>
      <c r="AU133" s="56"/>
      <c r="AV133" s="4">
        <f t="shared" si="97"/>
        <v>197.5</v>
      </c>
      <c r="AW133" s="83"/>
      <c r="AX133" s="83"/>
    </row>
    <row r="134" spans="1:50" s="5" customFormat="1">
      <c r="A134" s="59"/>
      <c r="B134" s="18">
        <v>53</v>
      </c>
      <c r="C134" s="25" t="s">
        <v>174</v>
      </c>
      <c r="D134" s="4">
        <v>7</v>
      </c>
      <c r="E134" s="4">
        <v>7</v>
      </c>
      <c r="F134" s="4">
        <v>8</v>
      </c>
      <c r="G134" s="4">
        <v>8</v>
      </c>
      <c r="H134" s="4">
        <v>9</v>
      </c>
      <c r="I134" s="4">
        <v>9</v>
      </c>
      <c r="J134" s="4"/>
      <c r="K134" s="4"/>
      <c r="L134" s="4"/>
      <c r="M134" s="4"/>
      <c r="N134" s="4">
        <f t="shared" si="96"/>
        <v>48</v>
      </c>
      <c r="O134" s="4" t="s">
        <v>296</v>
      </c>
      <c r="P134" s="4">
        <v>20</v>
      </c>
      <c r="Q134" s="83"/>
      <c r="R134" s="83"/>
      <c r="S134" s="59"/>
      <c r="T134" s="18">
        <v>53</v>
      </c>
      <c r="U134" s="25" t="s">
        <v>174</v>
      </c>
      <c r="V134" s="1">
        <v>29</v>
      </c>
      <c r="W134" s="1">
        <v>0</v>
      </c>
      <c r="X134" s="1">
        <v>30</v>
      </c>
      <c r="Y134" s="2">
        <v>30</v>
      </c>
      <c r="Z134" s="35" t="s">
        <v>351</v>
      </c>
      <c r="AA134" s="2">
        <v>106.5</v>
      </c>
      <c r="AB134" s="71"/>
      <c r="AC134" s="71"/>
      <c r="AD134" s="51">
        <v>3.2</v>
      </c>
      <c r="AE134" s="3" t="s">
        <v>380</v>
      </c>
      <c r="AF134" s="1">
        <v>50</v>
      </c>
      <c r="AG134" s="56"/>
      <c r="AH134" s="56"/>
      <c r="AI134" s="59"/>
      <c r="AJ134" s="18">
        <v>53</v>
      </c>
      <c r="AK134" s="25" t="s">
        <v>174</v>
      </c>
      <c r="AL134" s="3" t="s">
        <v>213</v>
      </c>
      <c r="AM134" s="3" t="s">
        <v>214</v>
      </c>
      <c r="AN134" s="1">
        <v>18</v>
      </c>
      <c r="AO134" s="56"/>
      <c r="AP134" s="56"/>
      <c r="AQ134" s="44">
        <v>13</v>
      </c>
      <c r="AR134" s="3" t="s">
        <v>281</v>
      </c>
      <c r="AS134" s="1">
        <v>76.5</v>
      </c>
      <c r="AT134" s="56"/>
      <c r="AU134" s="56"/>
      <c r="AV134" s="4">
        <f t="shared" si="97"/>
        <v>271</v>
      </c>
      <c r="AW134" s="83"/>
      <c r="AX134" s="83"/>
    </row>
    <row r="135" spans="1:50" s="5" customFormat="1" ht="15" customHeight="1">
      <c r="A135" s="60"/>
      <c r="B135" s="18">
        <v>55</v>
      </c>
      <c r="C135" s="26" t="s">
        <v>131</v>
      </c>
      <c r="D135" s="4">
        <v>5</v>
      </c>
      <c r="E135" s="4">
        <v>5</v>
      </c>
      <c r="F135" s="4">
        <v>6</v>
      </c>
      <c r="G135" s="4">
        <v>5</v>
      </c>
      <c r="H135" s="4">
        <v>7</v>
      </c>
      <c r="I135" s="4">
        <v>8</v>
      </c>
      <c r="J135" s="4">
        <v>7</v>
      </c>
      <c r="K135" s="4"/>
      <c r="L135" s="4"/>
      <c r="M135" s="4"/>
      <c r="N135" s="4">
        <f t="shared" si="96"/>
        <v>43</v>
      </c>
      <c r="O135" s="6" t="s">
        <v>298</v>
      </c>
      <c r="P135" s="4">
        <v>26</v>
      </c>
      <c r="Q135" s="84"/>
      <c r="R135" s="84"/>
      <c r="S135" s="60"/>
      <c r="T135" s="18">
        <v>55</v>
      </c>
      <c r="U135" s="26" t="s">
        <v>131</v>
      </c>
      <c r="V135" s="1">
        <v>33</v>
      </c>
      <c r="W135" s="1">
        <v>38</v>
      </c>
      <c r="X135" s="1">
        <v>35</v>
      </c>
      <c r="Y135" s="2">
        <v>38</v>
      </c>
      <c r="Z135" s="35" t="s">
        <v>335</v>
      </c>
      <c r="AA135" s="2">
        <v>35</v>
      </c>
      <c r="AB135" s="72"/>
      <c r="AC135" s="72"/>
      <c r="AD135" s="51">
        <v>3.38</v>
      </c>
      <c r="AE135" s="3" t="s">
        <v>395</v>
      </c>
      <c r="AF135" s="1">
        <v>122</v>
      </c>
      <c r="AG135" s="57"/>
      <c r="AH135" s="57"/>
      <c r="AI135" s="60"/>
      <c r="AJ135" s="18">
        <v>55</v>
      </c>
      <c r="AK135" s="26" t="s">
        <v>131</v>
      </c>
      <c r="AL135" s="3" t="s">
        <v>234</v>
      </c>
      <c r="AM135" s="3" t="s">
        <v>235</v>
      </c>
      <c r="AN135" s="1">
        <v>90</v>
      </c>
      <c r="AO135" s="57"/>
      <c r="AP135" s="57"/>
      <c r="AQ135" s="44">
        <v>10</v>
      </c>
      <c r="AR135" s="3" t="s">
        <v>284</v>
      </c>
      <c r="AS135" s="1">
        <v>112.5</v>
      </c>
      <c r="AT135" s="57"/>
      <c r="AU135" s="57"/>
      <c r="AV135" s="4">
        <f t="shared" si="97"/>
        <v>385.5</v>
      </c>
      <c r="AW135" s="84"/>
      <c r="AX135" s="84"/>
    </row>
    <row r="136" spans="1:50" s="5" customFormat="1">
      <c r="A136" s="58" t="s">
        <v>132</v>
      </c>
      <c r="B136" s="18">
        <v>51</v>
      </c>
      <c r="C136" s="23" t="s">
        <v>198</v>
      </c>
      <c r="D136" s="4">
        <v>7</v>
      </c>
      <c r="E136" s="4">
        <v>9</v>
      </c>
      <c r="F136" s="4">
        <v>9</v>
      </c>
      <c r="G136" s="4">
        <v>10</v>
      </c>
      <c r="H136" s="4">
        <v>6</v>
      </c>
      <c r="I136" s="4"/>
      <c r="J136" s="4"/>
      <c r="K136" s="4"/>
      <c r="L136" s="4"/>
      <c r="M136" s="4"/>
      <c r="N136" s="4">
        <f t="shared" si="96"/>
        <v>41</v>
      </c>
      <c r="O136" s="4" t="s">
        <v>299</v>
      </c>
      <c r="P136" s="4">
        <v>28.5</v>
      </c>
      <c r="Q136" s="82">
        <f t="shared" ref="Q136" si="110">P136+P137+P138+P139+P140+P141</f>
        <v>403.5</v>
      </c>
      <c r="R136" s="82">
        <v>9</v>
      </c>
      <c r="S136" s="58" t="s">
        <v>132</v>
      </c>
      <c r="T136" s="18">
        <v>51</v>
      </c>
      <c r="U136" s="23" t="s">
        <v>198</v>
      </c>
      <c r="V136" s="1">
        <v>30</v>
      </c>
      <c r="W136" s="1">
        <v>30.5</v>
      </c>
      <c r="X136" s="1">
        <v>0</v>
      </c>
      <c r="Y136" s="2">
        <v>30.5</v>
      </c>
      <c r="Z136" s="35" t="s">
        <v>350</v>
      </c>
      <c r="AA136" s="2">
        <v>102.5</v>
      </c>
      <c r="AB136" s="70">
        <f t="shared" ref="AB136" si="111">AA136+AA137+AA138+AA139+AA140+AA141</f>
        <v>455.5</v>
      </c>
      <c r="AC136" s="70">
        <v>14</v>
      </c>
      <c r="AD136" s="51">
        <v>3.34</v>
      </c>
      <c r="AE136" s="3" t="s">
        <v>324</v>
      </c>
      <c r="AF136" s="1">
        <v>109.5</v>
      </c>
      <c r="AG136" s="55">
        <f t="shared" ref="AG136" si="112">AF136+AF137+AF138+AF139+AF140+AF141</f>
        <v>507</v>
      </c>
      <c r="AH136" s="55">
        <v>17</v>
      </c>
      <c r="AI136" s="58" t="s">
        <v>132</v>
      </c>
      <c r="AJ136" s="18">
        <v>51</v>
      </c>
      <c r="AK136" s="23" t="s">
        <v>198</v>
      </c>
      <c r="AL136" s="3" t="s">
        <v>226</v>
      </c>
      <c r="AM136" s="3" t="s">
        <v>227</v>
      </c>
      <c r="AN136" s="1">
        <v>60</v>
      </c>
      <c r="AO136" s="55">
        <f t="shared" ref="AO136" si="113">AN136+AN137+AN138+AN139+AN140+AN141</f>
        <v>419.5</v>
      </c>
      <c r="AP136" s="55">
        <v>11</v>
      </c>
      <c r="AQ136" s="44">
        <v>10</v>
      </c>
      <c r="AR136" s="3" t="s">
        <v>284</v>
      </c>
      <c r="AS136" s="1">
        <v>112.5</v>
      </c>
      <c r="AT136" s="55">
        <f t="shared" ref="AT136" si="114">AS136+AS137+AS138+AS139+AS140+AS141</f>
        <v>599</v>
      </c>
      <c r="AU136" s="55">
        <v>20</v>
      </c>
      <c r="AV136" s="4">
        <f t="shared" si="97"/>
        <v>413</v>
      </c>
      <c r="AW136" s="82">
        <f t="shared" ref="AW136" si="115">AT136+AO136+AG136+AB136+Q136</f>
        <v>2384.5</v>
      </c>
      <c r="AX136" s="82">
        <v>16</v>
      </c>
    </row>
    <row r="137" spans="1:50" s="5" customFormat="1">
      <c r="A137" s="59"/>
      <c r="B137" s="18">
        <v>46</v>
      </c>
      <c r="C137" s="23" t="s">
        <v>133</v>
      </c>
      <c r="D137" s="4">
        <v>5</v>
      </c>
      <c r="E137" s="4">
        <v>6</v>
      </c>
      <c r="F137" s="4">
        <v>7</v>
      </c>
      <c r="G137" s="4"/>
      <c r="H137" s="4"/>
      <c r="I137" s="4"/>
      <c r="J137" s="4"/>
      <c r="K137" s="4"/>
      <c r="L137" s="4"/>
      <c r="M137" s="4"/>
      <c r="N137" s="4">
        <f t="shared" si="96"/>
        <v>18</v>
      </c>
      <c r="O137" s="6" t="s">
        <v>314</v>
      </c>
      <c r="P137" s="4">
        <v>69.5</v>
      </c>
      <c r="Q137" s="83"/>
      <c r="R137" s="83"/>
      <c r="S137" s="59"/>
      <c r="T137" s="18">
        <v>46</v>
      </c>
      <c r="U137" s="23" t="s">
        <v>133</v>
      </c>
      <c r="V137" s="1">
        <v>36</v>
      </c>
      <c r="W137" s="1">
        <v>38</v>
      </c>
      <c r="X137" s="1">
        <v>40</v>
      </c>
      <c r="Y137" s="2">
        <v>40</v>
      </c>
      <c r="Z137" s="35" t="s">
        <v>331</v>
      </c>
      <c r="AA137" s="2">
        <v>19</v>
      </c>
      <c r="AB137" s="71"/>
      <c r="AC137" s="71"/>
      <c r="AD137" s="51">
        <v>3.32</v>
      </c>
      <c r="AE137" s="3" t="s">
        <v>391</v>
      </c>
      <c r="AF137" s="1">
        <v>104</v>
      </c>
      <c r="AG137" s="56"/>
      <c r="AH137" s="56"/>
      <c r="AI137" s="59"/>
      <c r="AJ137" s="18">
        <v>46</v>
      </c>
      <c r="AK137" s="23" t="s">
        <v>133</v>
      </c>
      <c r="AL137" s="3" t="s">
        <v>234</v>
      </c>
      <c r="AM137" s="3" t="s">
        <v>235</v>
      </c>
      <c r="AN137" s="1">
        <v>90</v>
      </c>
      <c r="AO137" s="56"/>
      <c r="AP137" s="56"/>
      <c r="AQ137" s="44">
        <v>6</v>
      </c>
      <c r="AR137" s="3" t="s">
        <v>288</v>
      </c>
      <c r="AS137" s="1">
        <v>139</v>
      </c>
      <c r="AT137" s="56"/>
      <c r="AU137" s="56"/>
      <c r="AV137" s="4">
        <f t="shared" si="97"/>
        <v>421.5</v>
      </c>
      <c r="AW137" s="83"/>
      <c r="AX137" s="83"/>
    </row>
    <row r="138" spans="1:50" s="5" customFormat="1">
      <c r="A138" s="59"/>
      <c r="B138" s="18">
        <v>50</v>
      </c>
      <c r="C138" s="23" t="s">
        <v>134</v>
      </c>
      <c r="D138" s="4">
        <v>6</v>
      </c>
      <c r="E138" s="4">
        <v>8</v>
      </c>
      <c r="F138" s="4">
        <v>8</v>
      </c>
      <c r="G138" s="4"/>
      <c r="H138" s="4"/>
      <c r="I138" s="4"/>
      <c r="J138" s="4"/>
      <c r="K138" s="4"/>
      <c r="L138" s="4"/>
      <c r="M138" s="4"/>
      <c r="N138" s="4">
        <f t="shared" si="96"/>
        <v>22</v>
      </c>
      <c r="O138" s="4" t="s">
        <v>310</v>
      </c>
      <c r="P138" s="4">
        <v>59.5</v>
      </c>
      <c r="Q138" s="83"/>
      <c r="R138" s="83"/>
      <c r="S138" s="59"/>
      <c r="T138" s="18">
        <v>50</v>
      </c>
      <c r="U138" s="23" t="s">
        <v>134</v>
      </c>
      <c r="V138" s="1">
        <v>27</v>
      </c>
      <c r="W138" s="1">
        <v>32.5</v>
      </c>
      <c r="X138" s="1">
        <v>33.5</v>
      </c>
      <c r="Y138" s="2">
        <v>33.5</v>
      </c>
      <c r="Z138" s="35" t="s">
        <v>343</v>
      </c>
      <c r="AA138" s="2">
        <v>69</v>
      </c>
      <c r="AB138" s="71"/>
      <c r="AC138" s="71"/>
      <c r="AD138" s="51">
        <v>3.27</v>
      </c>
      <c r="AE138" s="3" t="s">
        <v>386</v>
      </c>
      <c r="AF138" s="1">
        <v>85</v>
      </c>
      <c r="AG138" s="56"/>
      <c r="AH138" s="56"/>
      <c r="AI138" s="59"/>
      <c r="AJ138" s="18">
        <v>50</v>
      </c>
      <c r="AK138" s="23" t="s">
        <v>134</v>
      </c>
      <c r="AL138" s="3" t="s">
        <v>234</v>
      </c>
      <c r="AM138" s="3" t="s">
        <v>235</v>
      </c>
      <c r="AN138" s="1">
        <v>90</v>
      </c>
      <c r="AO138" s="56"/>
      <c r="AP138" s="56"/>
      <c r="AQ138" s="44">
        <v>17</v>
      </c>
      <c r="AR138" s="3" t="s">
        <v>278</v>
      </c>
      <c r="AS138" s="1">
        <v>44</v>
      </c>
      <c r="AT138" s="56"/>
      <c r="AU138" s="56"/>
      <c r="AV138" s="4">
        <f t="shared" si="97"/>
        <v>347.5</v>
      </c>
      <c r="AW138" s="83"/>
      <c r="AX138" s="83"/>
    </row>
    <row r="139" spans="1:50" s="5" customFormat="1" ht="13.5" customHeight="1">
      <c r="A139" s="59"/>
      <c r="B139" s="18">
        <v>47</v>
      </c>
      <c r="C139" s="23" t="s">
        <v>135</v>
      </c>
      <c r="D139" s="4">
        <v>7</v>
      </c>
      <c r="E139" s="4"/>
      <c r="F139" s="4"/>
      <c r="G139" s="4"/>
      <c r="H139" s="4"/>
      <c r="I139" s="4"/>
      <c r="J139" s="4"/>
      <c r="K139" s="4"/>
      <c r="L139" s="4"/>
      <c r="M139" s="4"/>
      <c r="N139" s="4">
        <f t="shared" si="96"/>
        <v>7</v>
      </c>
      <c r="O139" s="4" t="s">
        <v>323</v>
      </c>
      <c r="P139" s="4">
        <v>104</v>
      </c>
      <c r="Q139" s="83"/>
      <c r="R139" s="83"/>
      <c r="S139" s="59"/>
      <c r="T139" s="18">
        <v>47</v>
      </c>
      <c r="U139" s="23" t="s">
        <v>135</v>
      </c>
      <c r="V139" s="1">
        <v>36</v>
      </c>
      <c r="W139" s="1">
        <v>35</v>
      </c>
      <c r="X139" s="1">
        <v>33</v>
      </c>
      <c r="Y139" s="2">
        <v>36</v>
      </c>
      <c r="Z139" s="35" t="s">
        <v>338</v>
      </c>
      <c r="AA139" s="2">
        <v>48</v>
      </c>
      <c r="AB139" s="71"/>
      <c r="AC139" s="71"/>
      <c r="AD139" s="51">
        <v>3.23</v>
      </c>
      <c r="AE139" s="3" t="s">
        <v>382</v>
      </c>
      <c r="AF139" s="1">
        <v>63</v>
      </c>
      <c r="AG139" s="56"/>
      <c r="AH139" s="56"/>
      <c r="AI139" s="59"/>
      <c r="AJ139" s="18">
        <v>47</v>
      </c>
      <c r="AK139" s="23" t="s">
        <v>135</v>
      </c>
      <c r="AL139" s="3" t="s">
        <v>240</v>
      </c>
      <c r="AM139" s="35" t="s">
        <v>241</v>
      </c>
      <c r="AN139" s="1">
        <v>111</v>
      </c>
      <c r="AO139" s="56"/>
      <c r="AP139" s="56"/>
      <c r="AQ139" s="44">
        <v>10</v>
      </c>
      <c r="AR139" s="3" t="s">
        <v>284</v>
      </c>
      <c r="AS139" s="1">
        <v>112.5</v>
      </c>
      <c r="AT139" s="56"/>
      <c r="AU139" s="56"/>
      <c r="AV139" s="4">
        <f t="shared" si="97"/>
        <v>438.5</v>
      </c>
      <c r="AW139" s="83"/>
      <c r="AX139" s="83"/>
    </row>
    <row r="140" spans="1:50" s="5" customFormat="1" ht="13.5" customHeight="1">
      <c r="A140" s="59"/>
      <c r="B140" s="18">
        <v>48</v>
      </c>
      <c r="C140" s="23" t="s">
        <v>199</v>
      </c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>
        <f t="shared" si="96"/>
        <v>0</v>
      </c>
      <c r="O140" s="4" t="s">
        <v>326</v>
      </c>
      <c r="P140" s="4">
        <v>132</v>
      </c>
      <c r="Q140" s="83"/>
      <c r="R140" s="83"/>
      <c r="S140" s="59"/>
      <c r="T140" s="18">
        <v>48</v>
      </c>
      <c r="U140" s="23" t="s">
        <v>199</v>
      </c>
      <c r="V140" s="1">
        <v>27</v>
      </c>
      <c r="W140" s="1">
        <v>29</v>
      </c>
      <c r="X140" s="1">
        <v>28</v>
      </c>
      <c r="Y140" s="2">
        <v>29</v>
      </c>
      <c r="Z140" s="35" t="s">
        <v>353</v>
      </c>
      <c r="AA140" s="2">
        <v>119.5</v>
      </c>
      <c r="AB140" s="71"/>
      <c r="AC140" s="71"/>
      <c r="AD140" s="51">
        <v>3.33</v>
      </c>
      <c r="AE140" s="3" t="s">
        <v>392</v>
      </c>
      <c r="AF140" s="1">
        <v>106</v>
      </c>
      <c r="AG140" s="56"/>
      <c r="AH140" s="56"/>
      <c r="AI140" s="59"/>
      <c r="AJ140" s="18">
        <v>48</v>
      </c>
      <c r="AK140" s="23" t="s">
        <v>199</v>
      </c>
      <c r="AL140" s="3" t="s">
        <v>226</v>
      </c>
      <c r="AM140" s="3" t="s">
        <v>227</v>
      </c>
      <c r="AN140" s="1">
        <v>60</v>
      </c>
      <c r="AO140" s="56"/>
      <c r="AP140" s="56"/>
      <c r="AQ140" s="44">
        <v>8</v>
      </c>
      <c r="AR140" s="3" t="s">
        <v>286</v>
      </c>
      <c r="AS140" s="1">
        <v>130</v>
      </c>
      <c r="AT140" s="56"/>
      <c r="AU140" s="56"/>
      <c r="AV140" s="4">
        <f t="shared" si="97"/>
        <v>547.5</v>
      </c>
      <c r="AW140" s="83"/>
      <c r="AX140" s="83"/>
    </row>
    <row r="141" spans="1:50" s="5" customFormat="1" ht="12.75" customHeight="1">
      <c r="A141" s="60"/>
      <c r="B141" s="18">
        <v>49</v>
      </c>
      <c r="C141" s="24" t="s">
        <v>136</v>
      </c>
      <c r="D141" s="4">
        <v>5</v>
      </c>
      <c r="E141" s="4">
        <v>7</v>
      </c>
      <c r="F141" s="4">
        <v>7</v>
      </c>
      <c r="G141" s="4">
        <v>8</v>
      </c>
      <c r="H141" s="4">
        <v>8</v>
      </c>
      <c r="I141" s="4">
        <v>8</v>
      </c>
      <c r="J141" s="4">
        <v>9</v>
      </c>
      <c r="K141" s="4">
        <v>6</v>
      </c>
      <c r="L141" s="4"/>
      <c r="M141" s="4"/>
      <c r="N141" s="4">
        <f t="shared" si="96"/>
        <v>58</v>
      </c>
      <c r="O141" s="6" t="s">
        <v>210</v>
      </c>
      <c r="P141" s="4">
        <v>10</v>
      </c>
      <c r="Q141" s="84"/>
      <c r="R141" s="84"/>
      <c r="S141" s="60"/>
      <c r="T141" s="18">
        <v>49</v>
      </c>
      <c r="U141" s="24" t="s">
        <v>136</v>
      </c>
      <c r="V141" s="1">
        <v>29.5</v>
      </c>
      <c r="W141" s="1">
        <v>26</v>
      </c>
      <c r="X141" s="1">
        <v>31</v>
      </c>
      <c r="Y141" s="2">
        <v>31</v>
      </c>
      <c r="Z141" s="35" t="s">
        <v>349</v>
      </c>
      <c r="AA141" s="2">
        <v>97.5</v>
      </c>
      <c r="AB141" s="72"/>
      <c r="AC141" s="72"/>
      <c r="AD141" s="51">
        <v>3.18</v>
      </c>
      <c r="AE141" s="3" t="s">
        <v>378</v>
      </c>
      <c r="AF141" s="1">
        <v>39.5</v>
      </c>
      <c r="AG141" s="57"/>
      <c r="AH141" s="57"/>
      <c r="AI141" s="60"/>
      <c r="AJ141" s="18">
        <v>49</v>
      </c>
      <c r="AK141" s="24" t="s">
        <v>136</v>
      </c>
      <c r="AL141" s="3" t="s">
        <v>207</v>
      </c>
      <c r="AM141" s="3" t="s">
        <v>208</v>
      </c>
      <c r="AN141" s="1">
        <v>8.5</v>
      </c>
      <c r="AO141" s="57"/>
      <c r="AP141" s="57"/>
      <c r="AQ141" s="44">
        <v>15</v>
      </c>
      <c r="AR141" s="3" t="s">
        <v>279</v>
      </c>
      <c r="AS141" s="1">
        <v>61</v>
      </c>
      <c r="AT141" s="57"/>
      <c r="AU141" s="57"/>
      <c r="AV141" s="4">
        <f t="shared" si="97"/>
        <v>216.5</v>
      </c>
      <c r="AW141" s="84"/>
      <c r="AX141" s="84"/>
    </row>
    <row r="142" spans="1:50" s="5" customFormat="1">
      <c r="A142" s="58" t="s">
        <v>137</v>
      </c>
      <c r="B142" s="18">
        <v>197</v>
      </c>
      <c r="C142" s="21" t="s">
        <v>138</v>
      </c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>
        <f t="shared" si="96"/>
        <v>0</v>
      </c>
      <c r="O142" s="4" t="s">
        <v>326</v>
      </c>
      <c r="P142" s="4">
        <v>132</v>
      </c>
      <c r="Q142" s="82">
        <f t="shared" ref="Q142" si="116">P142+P143+P144+P145+P146+P147</f>
        <v>678.5</v>
      </c>
      <c r="R142" s="82">
        <v>24</v>
      </c>
      <c r="S142" s="58" t="s">
        <v>137</v>
      </c>
      <c r="T142" s="18">
        <v>197</v>
      </c>
      <c r="U142" s="21" t="s">
        <v>138</v>
      </c>
      <c r="V142" s="1">
        <v>37</v>
      </c>
      <c r="W142" s="1">
        <v>38</v>
      </c>
      <c r="X142" s="1">
        <v>0</v>
      </c>
      <c r="Y142" s="2">
        <v>38</v>
      </c>
      <c r="Z142" s="35" t="s">
        <v>335</v>
      </c>
      <c r="AA142" s="2">
        <v>35</v>
      </c>
      <c r="AB142" s="70">
        <f t="shared" ref="AB142" si="117">AA142+AA143+AA144+AA145+AA146+AA147</f>
        <v>397.5</v>
      </c>
      <c r="AC142" s="85" t="s">
        <v>208</v>
      </c>
      <c r="AD142" s="51">
        <v>3.38</v>
      </c>
      <c r="AE142" s="3" t="s">
        <v>395</v>
      </c>
      <c r="AF142" s="1">
        <v>122</v>
      </c>
      <c r="AG142" s="55">
        <f t="shared" ref="AG142" si="118">AF142+AF143+AF144+AF145+AF146+AF147</f>
        <v>481</v>
      </c>
      <c r="AH142" s="55">
        <v>15</v>
      </c>
      <c r="AI142" s="58" t="s">
        <v>137</v>
      </c>
      <c r="AJ142" s="18">
        <v>197</v>
      </c>
      <c r="AK142" s="21" t="s">
        <v>138</v>
      </c>
      <c r="AL142" s="3" t="s">
        <v>228</v>
      </c>
      <c r="AM142" s="3" t="s">
        <v>229</v>
      </c>
      <c r="AN142" s="1">
        <v>67.5</v>
      </c>
      <c r="AO142" s="55">
        <f t="shared" ref="AO142" si="119">AN142+AN143+AN144+AN145+AN146+AN147</f>
        <v>356</v>
      </c>
      <c r="AP142" s="55">
        <v>7</v>
      </c>
      <c r="AQ142" s="44">
        <v>12</v>
      </c>
      <c r="AR142" s="3" t="s">
        <v>282</v>
      </c>
      <c r="AS142" s="1">
        <v>90</v>
      </c>
      <c r="AT142" s="55">
        <f t="shared" ref="AT142" si="120">AS142+AS143+AS144+AS145+AS146+AS147</f>
        <v>542</v>
      </c>
      <c r="AU142" s="55">
        <v>17</v>
      </c>
      <c r="AV142" s="4">
        <f t="shared" si="97"/>
        <v>446.5</v>
      </c>
      <c r="AW142" s="82">
        <f t="shared" ref="AW142" si="121">AT142+AO142+AG142+AB142+Q142</f>
        <v>2455</v>
      </c>
      <c r="AX142" s="82">
        <v>18</v>
      </c>
    </row>
    <row r="143" spans="1:50" s="5" customFormat="1">
      <c r="A143" s="59"/>
      <c r="B143" s="18">
        <v>198</v>
      </c>
      <c r="C143" s="21" t="s">
        <v>139</v>
      </c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>
        <f t="shared" si="96"/>
        <v>0</v>
      </c>
      <c r="O143" s="4" t="s">
        <v>326</v>
      </c>
      <c r="P143" s="4">
        <v>132</v>
      </c>
      <c r="Q143" s="83"/>
      <c r="R143" s="83"/>
      <c r="S143" s="59"/>
      <c r="T143" s="18">
        <v>198</v>
      </c>
      <c r="U143" s="21" t="s">
        <v>139</v>
      </c>
      <c r="V143" s="1">
        <v>0</v>
      </c>
      <c r="W143" s="1">
        <v>33</v>
      </c>
      <c r="X143" s="1">
        <v>0</v>
      </c>
      <c r="Y143" s="2">
        <v>33</v>
      </c>
      <c r="Z143" s="35" t="s">
        <v>345</v>
      </c>
      <c r="AA143" s="2">
        <v>75</v>
      </c>
      <c r="AB143" s="71"/>
      <c r="AC143" s="86"/>
      <c r="AD143" s="51">
        <v>3.38</v>
      </c>
      <c r="AE143" s="3" t="s">
        <v>395</v>
      </c>
      <c r="AF143" s="1">
        <v>122</v>
      </c>
      <c r="AG143" s="56"/>
      <c r="AH143" s="56"/>
      <c r="AI143" s="59"/>
      <c r="AJ143" s="18">
        <v>198</v>
      </c>
      <c r="AK143" s="21" t="s">
        <v>139</v>
      </c>
      <c r="AL143" s="3" t="s">
        <v>232</v>
      </c>
      <c r="AM143" s="3" t="s">
        <v>233</v>
      </c>
      <c r="AN143" s="1">
        <v>79</v>
      </c>
      <c r="AO143" s="56"/>
      <c r="AP143" s="56"/>
      <c r="AQ143" s="44">
        <v>15</v>
      </c>
      <c r="AR143" s="3" t="s">
        <v>279</v>
      </c>
      <c r="AS143" s="1">
        <v>61</v>
      </c>
      <c r="AT143" s="56"/>
      <c r="AU143" s="56"/>
      <c r="AV143" s="4">
        <f t="shared" si="97"/>
        <v>469</v>
      </c>
      <c r="AW143" s="83"/>
      <c r="AX143" s="83"/>
    </row>
    <row r="144" spans="1:50" s="5" customFormat="1">
      <c r="A144" s="59"/>
      <c r="B144" s="18">
        <v>199</v>
      </c>
      <c r="C144" s="21" t="s">
        <v>140</v>
      </c>
      <c r="D144" s="4">
        <v>6</v>
      </c>
      <c r="E144" s="4">
        <v>9</v>
      </c>
      <c r="F144" s="4">
        <v>9</v>
      </c>
      <c r="G144" s="4"/>
      <c r="H144" s="4"/>
      <c r="I144" s="4"/>
      <c r="J144" s="4"/>
      <c r="K144" s="4"/>
      <c r="L144" s="4"/>
      <c r="M144" s="4"/>
      <c r="N144" s="4">
        <f t="shared" si="96"/>
        <v>24</v>
      </c>
      <c r="O144" s="4" t="s">
        <v>309</v>
      </c>
      <c r="P144" s="4">
        <v>56.5</v>
      </c>
      <c r="Q144" s="83"/>
      <c r="R144" s="83"/>
      <c r="S144" s="59"/>
      <c r="T144" s="18">
        <v>199</v>
      </c>
      <c r="U144" s="21" t="s">
        <v>140</v>
      </c>
      <c r="V144" s="1">
        <v>20</v>
      </c>
      <c r="W144" s="1">
        <v>23</v>
      </c>
      <c r="X144" s="1">
        <v>26</v>
      </c>
      <c r="Y144" s="2">
        <v>26</v>
      </c>
      <c r="Z144" s="35" t="s">
        <v>357</v>
      </c>
      <c r="AA144" s="2">
        <v>135</v>
      </c>
      <c r="AB144" s="71"/>
      <c r="AC144" s="86"/>
      <c r="AD144" s="51">
        <v>3.19</v>
      </c>
      <c r="AE144" s="3" t="s">
        <v>379</v>
      </c>
      <c r="AF144" s="1">
        <v>44.5</v>
      </c>
      <c r="AG144" s="56"/>
      <c r="AH144" s="56"/>
      <c r="AI144" s="59"/>
      <c r="AJ144" s="18">
        <v>199</v>
      </c>
      <c r="AK144" s="21" t="s">
        <v>140</v>
      </c>
      <c r="AL144" s="3" t="s">
        <v>230</v>
      </c>
      <c r="AM144" s="3" t="s">
        <v>231</v>
      </c>
      <c r="AN144" s="1">
        <v>72.5</v>
      </c>
      <c r="AO144" s="56"/>
      <c r="AP144" s="56"/>
      <c r="AQ144" s="44">
        <v>12</v>
      </c>
      <c r="AR144" s="3" t="s">
        <v>282</v>
      </c>
      <c r="AS144" s="1">
        <v>90</v>
      </c>
      <c r="AT144" s="56"/>
      <c r="AU144" s="56"/>
      <c r="AV144" s="4">
        <f t="shared" si="97"/>
        <v>398.5</v>
      </c>
      <c r="AW144" s="83"/>
      <c r="AX144" s="83"/>
    </row>
    <row r="145" spans="1:50" s="5" customFormat="1">
      <c r="A145" s="59"/>
      <c r="B145" s="18">
        <v>200</v>
      </c>
      <c r="C145" s="21" t="s">
        <v>141</v>
      </c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>
        <f t="shared" si="96"/>
        <v>0</v>
      </c>
      <c r="O145" s="4" t="s">
        <v>326</v>
      </c>
      <c r="P145" s="4">
        <v>132</v>
      </c>
      <c r="Q145" s="83"/>
      <c r="R145" s="83"/>
      <c r="S145" s="59"/>
      <c r="T145" s="18">
        <v>200</v>
      </c>
      <c r="U145" s="21" t="s">
        <v>141</v>
      </c>
      <c r="V145" s="1">
        <v>41</v>
      </c>
      <c r="W145" s="1">
        <v>43</v>
      </c>
      <c r="X145" s="1">
        <v>40</v>
      </c>
      <c r="Y145" s="2">
        <v>43</v>
      </c>
      <c r="Z145" s="35" t="s">
        <v>329</v>
      </c>
      <c r="AA145" s="2">
        <v>8.5</v>
      </c>
      <c r="AB145" s="71"/>
      <c r="AC145" s="86"/>
      <c r="AD145" s="51">
        <v>3.18</v>
      </c>
      <c r="AE145" s="3" t="s">
        <v>378</v>
      </c>
      <c r="AF145" s="1">
        <v>39.5</v>
      </c>
      <c r="AG145" s="56"/>
      <c r="AH145" s="56"/>
      <c r="AI145" s="59"/>
      <c r="AJ145" s="18">
        <v>200</v>
      </c>
      <c r="AK145" s="21" t="s">
        <v>141</v>
      </c>
      <c r="AL145" s="3" t="s">
        <v>236</v>
      </c>
      <c r="AM145" s="35" t="s">
        <v>237</v>
      </c>
      <c r="AN145" s="1">
        <v>99.5</v>
      </c>
      <c r="AO145" s="56"/>
      <c r="AP145" s="56"/>
      <c r="AQ145" s="44">
        <v>13</v>
      </c>
      <c r="AR145" s="3" t="s">
        <v>281</v>
      </c>
      <c r="AS145" s="1">
        <v>76.5</v>
      </c>
      <c r="AT145" s="56"/>
      <c r="AU145" s="56"/>
      <c r="AV145" s="4">
        <f t="shared" si="97"/>
        <v>356</v>
      </c>
      <c r="AW145" s="83"/>
      <c r="AX145" s="83"/>
    </row>
    <row r="146" spans="1:50" s="5" customFormat="1" ht="15" customHeight="1">
      <c r="A146" s="59"/>
      <c r="B146" s="18">
        <v>201</v>
      </c>
      <c r="C146" s="21" t="s">
        <v>142</v>
      </c>
      <c r="D146" s="4">
        <v>9</v>
      </c>
      <c r="E146" s="4"/>
      <c r="F146" s="4"/>
      <c r="G146" s="4"/>
      <c r="H146" s="4"/>
      <c r="I146" s="4"/>
      <c r="J146" s="4"/>
      <c r="K146" s="4"/>
      <c r="L146" s="4"/>
      <c r="M146" s="4"/>
      <c r="N146" s="4">
        <f t="shared" si="96"/>
        <v>9</v>
      </c>
      <c r="O146" s="4" t="s">
        <v>321</v>
      </c>
      <c r="P146" s="4">
        <v>94</v>
      </c>
      <c r="Q146" s="83"/>
      <c r="R146" s="83"/>
      <c r="S146" s="59"/>
      <c r="T146" s="18">
        <v>201</v>
      </c>
      <c r="U146" s="21" t="s">
        <v>142</v>
      </c>
      <c r="V146" s="1">
        <v>29</v>
      </c>
      <c r="W146" s="1">
        <v>33.5</v>
      </c>
      <c r="X146" s="1">
        <v>0</v>
      </c>
      <c r="Y146" s="2">
        <v>33.5</v>
      </c>
      <c r="Z146" s="35" t="s">
        <v>344</v>
      </c>
      <c r="AA146" s="2">
        <v>69</v>
      </c>
      <c r="AB146" s="71"/>
      <c r="AC146" s="86"/>
      <c r="AD146" s="51">
        <v>3.24</v>
      </c>
      <c r="AE146" s="3" t="s">
        <v>383</v>
      </c>
      <c r="AF146" s="1">
        <v>68</v>
      </c>
      <c r="AG146" s="56"/>
      <c r="AH146" s="56"/>
      <c r="AI146" s="59"/>
      <c r="AJ146" s="18">
        <v>201</v>
      </c>
      <c r="AK146" s="21" t="s">
        <v>142</v>
      </c>
      <c r="AL146" s="3" t="s">
        <v>211</v>
      </c>
      <c r="AM146" s="3" t="s">
        <v>212</v>
      </c>
      <c r="AN146" s="1">
        <v>13</v>
      </c>
      <c r="AO146" s="56"/>
      <c r="AP146" s="56"/>
      <c r="AQ146" s="44">
        <v>7</v>
      </c>
      <c r="AR146" s="3" t="s">
        <v>287</v>
      </c>
      <c r="AS146" s="1">
        <v>134.5</v>
      </c>
      <c r="AT146" s="56"/>
      <c r="AU146" s="56"/>
      <c r="AV146" s="4">
        <f t="shared" si="97"/>
        <v>378.5</v>
      </c>
      <c r="AW146" s="83"/>
      <c r="AX146" s="83"/>
    </row>
    <row r="147" spans="1:50" s="5" customFormat="1" ht="14.25" customHeight="1">
      <c r="A147" s="60"/>
      <c r="B147" s="18">
        <v>203</v>
      </c>
      <c r="C147" s="22" t="s">
        <v>143</v>
      </c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>
        <f t="shared" si="96"/>
        <v>0</v>
      </c>
      <c r="O147" s="4" t="s">
        <v>326</v>
      </c>
      <c r="P147" s="4">
        <v>132</v>
      </c>
      <c r="Q147" s="84"/>
      <c r="R147" s="84"/>
      <c r="S147" s="60"/>
      <c r="T147" s="18">
        <v>203</v>
      </c>
      <c r="U147" s="22" t="s">
        <v>143</v>
      </c>
      <c r="V147" s="1">
        <v>29.5</v>
      </c>
      <c r="W147" s="1">
        <v>32</v>
      </c>
      <c r="X147" s="1">
        <v>33</v>
      </c>
      <c r="Y147" s="2">
        <v>33</v>
      </c>
      <c r="Z147" s="35" t="s">
        <v>345</v>
      </c>
      <c r="AA147" s="2">
        <v>75</v>
      </c>
      <c r="AB147" s="72"/>
      <c r="AC147" s="87"/>
      <c r="AD147" s="51">
        <v>3.27</v>
      </c>
      <c r="AE147" s="3" t="s">
        <v>386</v>
      </c>
      <c r="AF147" s="1">
        <v>85</v>
      </c>
      <c r="AG147" s="57"/>
      <c r="AH147" s="57"/>
      <c r="AI147" s="60"/>
      <c r="AJ147" s="18">
        <v>203</v>
      </c>
      <c r="AK147" s="22" t="s">
        <v>143</v>
      </c>
      <c r="AL147" s="3" t="s">
        <v>215</v>
      </c>
      <c r="AM147" s="3" t="s">
        <v>216</v>
      </c>
      <c r="AN147" s="1">
        <v>24.5</v>
      </c>
      <c r="AO147" s="57"/>
      <c r="AP147" s="57"/>
      <c r="AQ147" s="44">
        <v>12</v>
      </c>
      <c r="AR147" s="3" t="s">
        <v>282</v>
      </c>
      <c r="AS147" s="1">
        <v>90</v>
      </c>
      <c r="AT147" s="57"/>
      <c r="AU147" s="57"/>
      <c r="AV147" s="4">
        <f t="shared" si="97"/>
        <v>406.5</v>
      </c>
      <c r="AW147" s="84"/>
      <c r="AX147" s="84"/>
    </row>
    <row r="148" spans="1:50" s="5" customFormat="1" ht="16.5" customHeight="1">
      <c r="A148" s="58" t="s">
        <v>144</v>
      </c>
      <c r="B148" s="18">
        <v>144</v>
      </c>
      <c r="C148" s="21" t="s">
        <v>145</v>
      </c>
      <c r="D148" s="4">
        <v>9</v>
      </c>
      <c r="E148" s="4"/>
      <c r="F148" s="4"/>
      <c r="G148" s="4"/>
      <c r="H148" s="4"/>
      <c r="I148" s="4"/>
      <c r="J148" s="4"/>
      <c r="K148" s="4"/>
      <c r="L148" s="4"/>
      <c r="M148" s="4"/>
      <c r="N148" s="4">
        <f t="shared" si="96"/>
        <v>9</v>
      </c>
      <c r="O148" s="4" t="s">
        <v>321</v>
      </c>
      <c r="P148" s="4">
        <v>94</v>
      </c>
      <c r="Q148" s="82">
        <f t="shared" ref="Q148" si="122">P148+P149+P150+P151+P152+P153</f>
        <v>454.5</v>
      </c>
      <c r="R148" s="82">
        <v>16</v>
      </c>
      <c r="S148" s="58" t="s">
        <v>144</v>
      </c>
      <c r="T148" s="18">
        <v>144</v>
      </c>
      <c r="U148" s="21" t="s">
        <v>145</v>
      </c>
      <c r="V148" s="1">
        <v>0</v>
      </c>
      <c r="W148" s="1">
        <v>37</v>
      </c>
      <c r="X148" s="1">
        <v>42</v>
      </c>
      <c r="Y148" s="2">
        <v>42</v>
      </c>
      <c r="Z148" s="35" t="s">
        <v>293</v>
      </c>
      <c r="AA148" s="2">
        <v>11</v>
      </c>
      <c r="AB148" s="70">
        <f t="shared" ref="AB148" si="123">AA148+AA149+AA150+AA151+AA152+AA153</f>
        <v>326.5</v>
      </c>
      <c r="AC148" s="70">
        <v>5</v>
      </c>
      <c r="AD148" s="51">
        <v>3.25</v>
      </c>
      <c r="AE148" s="3" t="s">
        <v>384</v>
      </c>
      <c r="AF148" s="1">
        <v>73</v>
      </c>
      <c r="AG148" s="55">
        <f t="shared" ref="AG148" si="124">AF148+AF149+AF150+AF151+AF152+AF153</f>
        <v>386.5</v>
      </c>
      <c r="AH148" s="55">
        <v>8</v>
      </c>
      <c r="AI148" s="58" t="s">
        <v>144</v>
      </c>
      <c r="AJ148" s="18">
        <v>144</v>
      </c>
      <c r="AK148" s="21" t="s">
        <v>145</v>
      </c>
      <c r="AL148" s="3" t="s">
        <v>220</v>
      </c>
      <c r="AM148" s="3" t="s">
        <v>221</v>
      </c>
      <c r="AN148" s="1">
        <v>38</v>
      </c>
      <c r="AO148" s="55">
        <f t="shared" ref="AO148" si="125">AN148+AN149+AN150+AN151+AN152+AN153</f>
        <v>357</v>
      </c>
      <c r="AP148" s="55">
        <v>8</v>
      </c>
      <c r="AQ148" s="44">
        <v>13</v>
      </c>
      <c r="AR148" s="3" t="s">
        <v>281</v>
      </c>
      <c r="AS148" s="1">
        <v>76.5</v>
      </c>
      <c r="AT148" s="55">
        <f t="shared" ref="AT148" si="126">AS148+AS149+AS150+AS151+AS152+AS153</f>
        <v>303</v>
      </c>
      <c r="AU148" s="55">
        <v>5</v>
      </c>
      <c r="AV148" s="4">
        <f t="shared" si="97"/>
        <v>292.5</v>
      </c>
      <c r="AW148" s="82">
        <f t="shared" ref="AW148" si="127">AT148+AO148+AG148+AB148+Q148</f>
        <v>1827.5</v>
      </c>
      <c r="AX148" s="82">
        <v>5</v>
      </c>
    </row>
    <row r="149" spans="1:50" s="5" customFormat="1" ht="18" customHeight="1">
      <c r="A149" s="59"/>
      <c r="B149" s="18">
        <v>141</v>
      </c>
      <c r="C149" s="21" t="s">
        <v>146</v>
      </c>
      <c r="D149" s="4">
        <v>10</v>
      </c>
      <c r="E149" s="4">
        <v>9</v>
      </c>
      <c r="F149" s="4">
        <v>9</v>
      </c>
      <c r="G149" s="4">
        <v>8</v>
      </c>
      <c r="H149" s="4">
        <v>8</v>
      </c>
      <c r="I149" s="4">
        <v>8</v>
      </c>
      <c r="J149" s="4">
        <v>8</v>
      </c>
      <c r="K149" s="4"/>
      <c r="L149" s="4"/>
      <c r="M149" s="4"/>
      <c r="N149" s="4">
        <f t="shared" si="96"/>
        <v>60</v>
      </c>
      <c r="O149" s="6" t="s">
        <v>206</v>
      </c>
      <c r="P149" s="4">
        <v>7</v>
      </c>
      <c r="Q149" s="83"/>
      <c r="R149" s="83"/>
      <c r="S149" s="59"/>
      <c r="T149" s="18">
        <v>141</v>
      </c>
      <c r="U149" s="21" t="s">
        <v>146</v>
      </c>
      <c r="V149" s="1">
        <v>27</v>
      </c>
      <c r="W149" s="1">
        <v>30.5</v>
      </c>
      <c r="X149" s="1">
        <v>31</v>
      </c>
      <c r="Y149" s="2">
        <v>31</v>
      </c>
      <c r="Z149" s="35" t="s">
        <v>349</v>
      </c>
      <c r="AA149" s="2">
        <v>97.5</v>
      </c>
      <c r="AB149" s="71"/>
      <c r="AC149" s="71"/>
      <c r="AD149" s="51">
        <v>3</v>
      </c>
      <c r="AE149" s="19" t="s">
        <v>267</v>
      </c>
      <c r="AF149" s="1">
        <v>3</v>
      </c>
      <c r="AG149" s="56"/>
      <c r="AH149" s="56"/>
      <c r="AI149" s="59"/>
      <c r="AJ149" s="18">
        <v>141</v>
      </c>
      <c r="AK149" s="21" t="s">
        <v>146</v>
      </c>
      <c r="AL149" s="3" t="s">
        <v>234</v>
      </c>
      <c r="AM149" s="3" t="s">
        <v>235</v>
      </c>
      <c r="AN149" s="1">
        <v>90</v>
      </c>
      <c r="AO149" s="56"/>
      <c r="AP149" s="56"/>
      <c r="AQ149" s="44">
        <v>19</v>
      </c>
      <c r="AR149" s="3" t="s">
        <v>276</v>
      </c>
      <c r="AS149" s="1">
        <v>30</v>
      </c>
      <c r="AT149" s="56"/>
      <c r="AU149" s="56"/>
      <c r="AV149" s="4">
        <f t="shared" si="97"/>
        <v>227.5</v>
      </c>
      <c r="AW149" s="83"/>
      <c r="AX149" s="83"/>
    </row>
    <row r="150" spans="1:50" s="5" customFormat="1" ht="16.5" customHeight="1">
      <c r="A150" s="59"/>
      <c r="B150" s="18">
        <v>140</v>
      </c>
      <c r="C150" s="21" t="s">
        <v>147</v>
      </c>
      <c r="D150" s="4">
        <v>6</v>
      </c>
      <c r="E150" s="4">
        <v>5</v>
      </c>
      <c r="F150" s="4">
        <v>5</v>
      </c>
      <c r="G150" s="4"/>
      <c r="H150" s="4"/>
      <c r="I150" s="4"/>
      <c r="J150" s="4"/>
      <c r="K150" s="4"/>
      <c r="L150" s="4"/>
      <c r="M150" s="4"/>
      <c r="N150" s="4">
        <f t="shared" si="96"/>
        <v>16</v>
      </c>
      <c r="O150" s="4" t="s">
        <v>315</v>
      </c>
      <c r="P150" s="4">
        <v>75</v>
      </c>
      <c r="Q150" s="83"/>
      <c r="R150" s="83"/>
      <c r="S150" s="59"/>
      <c r="T150" s="18">
        <v>140</v>
      </c>
      <c r="U150" s="21" t="s">
        <v>147</v>
      </c>
      <c r="V150" s="1">
        <v>0</v>
      </c>
      <c r="W150" s="1">
        <v>35</v>
      </c>
      <c r="X150" s="1">
        <v>37</v>
      </c>
      <c r="Y150" s="2">
        <v>37</v>
      </c>
      <c r="Z150" s="35" t="s">
        <v>337</v>
      </c>
      <c r="AA150" s="2">
        <v>42</v>
      </c>
      <c r="AB150" s="71"/>
      <c r="AC150" s="71"/>
      <c r="AD150" s="51">
        <v>3.38</v>
      </c>
      <c r="AE150" s="3" t="s">
        <v>395</v>
      </c>
      <c r="AF150" s="1">
        <v>122</v>
      </c>
      <c r="AG150" s="56"/>
      <c r="AH150" s="56"/>
      <c r="AI150" s="59"/>
      <c r="AJ150" s="18">
        <v>140</v>
      </c>
      <c r="AK150" s="21" t="s">
        <v>147</v>
      </c>
      <c r="AL150" s="3" t="s">
        <v>218</v>
      </c>
      <c r="AM150" s="3" t="s">
        <v>219</v>
      </c>
      <c r="AN150" s="1">
        <v>32</v>
      </c>
      <c r="AO150" s="56"/>
      <c r="AP150" s="56"/>
      <c r="AQ150" s="44">
        <v>18</v>
      </c>
      <c r="AR150" s="3" t="s">
        <v>277</v>
      </c>
      <c r="AS150" s="1">
        <v>35</v>
      </c>
      <c r="AT150" s="56"/>
      <c r="AU150" s="56"/>
      <c r="AV150" s="4">
        <f t="shared" si="97"/>
        <v>306</v>
      </c>
      <c r="AW150" s="83"/>
      <c r="AX150" s="83"/>
    </row>
    <row r="151" spans="1:50" s="5" customFormat="1" ht="16.5" customHeight="1">
      <c r="A151" s="59"/>
      <c r="B151" s="18">
        <v>139</v>
      </c>
      <c r="C151" s="21" t="s">
        <v>148</v>
      </c>
      <c r="D151" s="4">
        <v>9</v>
      </c>
      <c r="E151" s="4"/>
      <c r="F151" s="4"/>
      <c r="G151" s="4"/>
      <c r="H151" s="4"/>
      <c r="I151" s="4"/>
      <c r="J151" s="4"/>
      <c r="K151" s="4"/>
      <c r="L151" s="4"/>
      <c r="M151" s="4"/>
      <c r="N151" s="4">
        <f t="shared" si="96"/>
        <v>9</v>
      </c>
      <c r="O151" s="4" t="s">
        <v>321</v>
      </c>
      <c r="P151" s="4">
        <v>94</v>
      </c>
      <c r="Q151" s="83"/>
      <c r="R151" s="83"/>
      <c r="S151" s="59"/>
      <c r="T151" s="18">
        <v>139</v>
      </c>
      <c r="U151" s="21" t="s">
        <v>148</v>
      </c>
      <c r="V151" s="1">
        <v>37.5</v>
      </c>
      <c r="W151" s="1">
        <v>0</v>
      </c>
      <c r="X151" s="1">
        <v>38.5</v>
      </c>
      <c r="Y151" s="2">
        <v>38.5</v>
      </c>
      <c r="Z151" s="35" t="s">
        <v>334</v>
      </c>
      <c r="AA151" s="2">
        <v>30.5</v>
      </c>
      <c r="AB151" s="71"/>
      <c r="AC151" s="71"/>
      <c r="AD151" s="51">
        <v>3.22</v>
      </c>
      <c r="AE151" s="3" t="s">
        <v>340</v>
      </c>
      <c r="AF151" s="1">
        <v>57.5</v>
      </c>
      <c r="AG151" s="56"/>
      <c r="AH151" s="56"/>
      <c r="AI151" s="59"/>
      <c r="AJ151" s="18">
        <v>139</v>
      </c>
      <c r="AK151" s="21" t="s">
        <v>148</v>
      </c>
      <c r="AL151" s="3" t="s">
        <v>238</v>
      </c>
      <c r="AM151" s="35" t="s">
        <v>239</v>
      </c>
      <c r="AN151" s="1">
        <v>105.5</v>
      </c>
      <c r="AO151" s="56"/>
      <c r="AP151" s="56"/>
      <c r="AQ151" s="44">
        <v>17</v>
      </c>
      <c r="AR151" s="3" t="s">
        <v>278</v>
      </c>
      <c r="AS151" s="1">
        <v>44</v>
      </c>
      <c r="AT151" s="56"/>
      <c r="AU151" s="56"/>
      <c r="AV151" s="4">
        <f t="shared" si="97"/>
        <v>331.5</v>
      </c>
      <c r="AW151" s="83"/>
      <c r="AX151" s="83"/>
    </row>
    <row r="152" spans="1:50" s="5" customFormat="1" ht="17.25" customHeight="1">
      <c r="A152" s="59"/>
      <c r="B152" s="18">
        <v>137</v>
      </c>
      <c r="C152" s="21" t="s">
        <v>149</v>
      </c>
      <c r="D152" s="4">
        <v>9</v>
      </c>
      <c r="E152" s="4">
        <v>8</v>
      </c>
      <c r="F152" s="4">
        <v>6</v>
      </c>
      <c r="G152" s="4">
        <v>5</v>
      </c>
      <c r="H152" s="4"/>
      <c r="I152" s="4"/>
      <c r="J152" s="4"/>
      <c r="K152" s="4"/>
      <c r="L152" s="4"/>
      <c r="M152" s="4"/>
      <c r="N152" s="4">
        <f t="shared" si="96"/>
        <v>28</v>
      </c>
      <c r="O152" s="4" t="s">
        <v>308</v>
      </c>
      <c r="P152" s="4">
        <v>52.5</v>
      </c>
      <c r="Q152" s="83"/>
      <c r="R152" s="83"/>
      <c r="S152" s="59"/>
      <c r="T152" s="18">
        <v>137</v>
      </c>
      <c r="U152" s="21" t="s">
        <v>149</v>
      </c>
      <c r="V152" s="1">
        <v>0</v>
      </c>
      <c r="W152" s="1">
        <v>36.5</v>
      </c>
      <c r="X152" s="1">
        <v>40.5</v>
      </c>
      <c r="Y152" s="2">
        <v>40.5</v>
      </c>
      <c r="Z152" s="35" t="s">
        <v>330</v>
      </c>
      <c r="AA152" s="2">
        <v>15</v>
      </c>
      <c r="AB152" s="71"/>
      <c r="AC152" s="71"/>
      <c r="AD152" s="51">
        <v>3.09</v>
      </c>
      <c r="AE152" s="3" t="s">
        <v>272</v>
      </c>
      <c r="AF152" s="1">
        <v>13</v>
      </c>
      <c r="AG152" s="56"/>
      <c r="AH152" s="56"/>
      <c r="AI152" s="59"/>
      <c r="AJ152" s="18">
        <v>137</v>
      </c>
      <c r="AK152" s="21" t="s">
        <v>149</v>
      </c>
      <c r="AL152" s="3" t="s">
        <v>224</v>
      </c>
      <c r="AM152" s="3" t="s">
        <v>225</v>
      </c>
      <c r="AN152" s="1">
        <v>53.5</v>
      </c>
      <c r="AO152" s="56"/>
      <c r="AP152" s="56"/>
      <c r="AQ152" s="44">
        <v>27</v>
      </c>
      <c r="AR152" s="3" t="s">
        <v>269</v>
      </c>
      <c r="AS152" s="1">
        <v>5</v>
      </c>
      <c r="AT152" s="56"/>
      <c r="AU152" s="56"/>
      <c r="AV152" s="4">
        <f t="shared" si="97"/>
        <v>139</v>
      </c>
      <c r="AW152" s="83"/>
      <c r="AX152" s="83"/>
    </row>
    <row r="153" spans="1:50" s="5" customFormat="1" ht="15.75" customHeight="1">
      <c r="A153" s="60"/>
      <c r="B153" s="18">
        <v>136</v>
      </c>
      <c r="C153" s="21" t="s">
        <v>175</v>
      </c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>
        <f t="shared" si="96"/>
        <v>0</v>
      </c>
      <c r="O153" s="4" t="s">
        <v>326</v>
      </c>
      <c r="P153" s="4">
        <v>132</v>
      </c>
      <c r="Q153" s="84"/>
      <c r="R153" s="84"/>
      <c r="S153" s="60"/>
      <c r="T153" s="18">
        <v>136</v>
      </c>
      <c r="U153" s="21" t="s">
        <v>175</v>
      </c>
      <c r="V153" s="1">
        <v>26</v>
      </c>
      <c r="W153" s="1">
        <v>27</v>
      </c>
      <c r="X153" s="1">
        <v>0</v>
      </c>
      <c r="Y153" s="2">
        <v>27</v>
      </c>
      <c r="Z153" s="35" t="s">
        <v>356</v>
      </c>
      <c r="AA153" s="2">
        <v>130.5</v>
      </c>
      <c r="AB153" s="72"/>
      <c r="AC153" s="72"/>
      <c r="AD153" s="51">
        <v>3.37</v>
      </c>
      <c r="AE153" s="3" t="s">
        <v>394</v>
      </c>
      <c r="AF153" s="1">
        <v>118</v>
      </c>
      <c r="AG153" s="57"/>
      <c r="AH153" s="57"/>
      <c r="AI153" s="60"/>
      <c r="AJ153" s="18">
        <v>136</v>
      </c>
      <c r="AK153" s="21" t="s">
        <v>175</v>
      </c>
      <c r="AL153" s="3" t="s">
        <v>220</v>
      </c>
      <c r="AM153" s="3" t="s">
        <v>221</v>
      </c>
      <c r="AN153" s="1">
        <v>38</v>
      </c>
      <c r="AO153" s="57"/>
      <c r="AP153" s="57"/>
      <c r="AQ153" s="44">
        <v>10</v>
      </c>
      <c r="AR153" s="3" t="s">
        <v>284</v>
      </c>
      <c r="AS153" s="1">
        <v>112.5</v>
      </c>
      <c r="AT153" s="57"/>
      <c r="AU153" s="57"/>
      <c r="AV153" s="4">
        <f t="shared" si="97"/>
        <v>531</v>
      </c>
      <c r="AW153" s="84"/>
      <c r="AX153" s="84"/>
    </row>
    <row r="154" spans="1:50" s="17" customFormat="1" ht="14.25" customHeight="1">
      <c r="A154" s="65" t="s">
        <v>0</v>
      </c>
      <c r="B154" s="61" t="s">
        <v>13</v>
      </c>
      <c r="C154" s="63" t="s">
        <v>1</v>
      </c>
      <c r="D154" s="80" t="s">
        <v>15</v>
      </c>
      <c r="E154" s="80"/>
      <c r="F154" s="80"/>
      <c r="G154" s="80"/>
      <c r="H154" s="80"/>
      <c r="I154" s="80"/>
      <c r="J154" s="80"/>
      <c r="K154" s="80"/>
      <c r="L154" s="80"/>
      <c r="M154" s="80"/>
      <c r="N154" s="80"/>
      <c r="O154" s="80"/>
      <c r="P154" s="80"/>
      <c r="Q154" s="80"/>
      <c r="R154" s="80"/>
      <c r="S154" s="65" t="s">
        <v>0</v>
      </c>
      <c r="T154" s="61" t="s">
        <v>13</v>
      </c>
      <c r="U154" s="63" t="s">
        <v>1</v>
      </c>
      <c r="V154" s="73" t="s">
        <v>4</v>
      </c>
      <c r="W154" s="74"/>
      <c r="X154" s="74"/>
      <c r="Y154" s="74"/>
      <c r="Z154" s="74"/>
      <c r="AA154" s="74"/>
      <c r="AB154" s="74"/>
      <c r="AC154" s="75"/>
      <c r="AD154" s="67" t="s">
        <v>14</v>
      </c>
      <c r="AE154" s="68"/>
      <c r="AF154" s="68"/>
      <c r="AG154" s="68"/>
      <c r="AH154" s="69"/>
      <c r="AI154" s="65" t="s">
        <v>0</v>
      </c>
      <c r="AJ154" s="61" t="s">
        <v>13</v>
      </c>
      <c r="AK154" s="63" t="s">
        <v>1</v>
      </c>
      <c r="AL154" s="67" t="s">
        <v>10</v>
      </c>
      <c r="AM154" s="68"/>
      <c r="AN154" s="68"/>
      <c r="AO154" s="68"/>
      <c r="AP154" s="68"/>
      <c r="AQ154" s="67" t="s">
        <v>18</v>
      </c>
      <c r="AR154" s="68"/>
      <c r="AS154" s="68"/>
      <c r="AT154" s="68"/>
      <c r="AU154" s="68"/>
      <c r="AV154" s="76" t="s">
        <v>23</v>
      </c>
      <c r="AW154" s="76" t="s">
        <v>22</v>
      </c>
      <c r="AX154" s="78" t="s">
        <v>24</v>
      </c>
    </row>
    <row r="155" spans="1:50" s="17" customFormat="1" ht="44.25" customHeight="1">
      <c r="A155" s="66"/>
      <c r="B155" s="62"/>
      <c r="C155" s="64"/>
      <c r="D155" s="11">
        <v>1</v>
      </c>
      <c r="E155" s="11">
        <v>2</v>
      </c>
      <c r="F155" s="11">
        <v>3</v>
      </c>
      <c r="G155" s="11">
        <v>4</v>
      </c>
      <c r="H155" s="11">
        <v>5</v>
      </c>
      <c r="I155" s="11">
        <v>6</v>
      </c>
      <c r="J155" s="11">
        <v>7</v>
      </c>
      <c r="K155" s="11">
        <v>8</v>
      </c>
      <c r="L155" s="11">
        <v>9</v>
      </c>
      <c r="M155" s="11">
        <v>10</v>
      </c>
      <c r="N155" s="12" t="s">
        <v>11</v>
      </c>
      <c r="O155" s="15" t="s">
        <v>2</v>
      </c>
      <c r="P155" s="15" t="s">
        <v>3</v>
      </c>
      <c r="Q155" s="15" t="s">
        <v>20</v>
      </c>
      <c r="R155" s="15" t="s">
        <v>12</v>
      </c>
      <c r="S155" s="66"/>
      <c r="T155" s="62"/>
      <c r="U155" s="64"/>
      <c r="V155" s="16" t="s">
        <v>5</v>
      </c>
      <c r="W155" s="16" t="s">
        <v>6</v>
      </c>
      <c r="X155" s="16" t="s">
        <v>7</v>
      </c>
      <c r="Y155" s="14" t="s">
        <v>8</v>
      </c>
      <c r="Z155" s="40" t="s">
        <v>2</v>
      </c>
      <c r="AA155" s="15" t="s">
        <v>3</v>
      </c>
      <c r="AB155" s="10" t="s">
        <v>19</v>
      </c>
      <c r="AC155" s="10" t="s">
        <v>12</v>
      </c>
      <c r="AD155" s="50" t="s">
        <v>9</v>
      </c>
      <c r="AE155" s="14" t="s">
        <v>2</v>
      </c>
      <c r="AF155" s="15" t="s">
        <v>3</v>
      </c>
      <c r="AG155" s="15" t="s">
        <v>21</v>
      </c>
      <c r="AH155" s="15" t="s">
        <v>12</v>
      </c>
      <c r="AI155" s="66"/>
      <c r="AJ155" s="62"/>
      <c r="AK155" s="64"/>
      <c r="AL155" s="13" t="s">
        <v>9</v>
      </c>
      <c r="AM155" s="40" t="s">
        <v>2</v>
      </c>
      <c r="AN155" s="15" t="s">
        <v>3</v>
      </c>
      <c r="AO155" s="15" t="s">
        <v>17</v>
      </c>
      <c r="AP155" s="15" t="s">
        <v>12</v>
      </c>
      <c r="AQ155" s="43" t="s">
        <v>9</v>
      </c>
      <c r="AR155" s="40" t="s">
        <v>2</v>
      </c>
      <c r="AS155" s="15" t="s">
        <v>3</v>
      </c>
      <c r="AT155" s="15" t="s">
        <v>17</v>
      </c>
      <c r="AU155" s="15" t="s">
        <v>12</v>
      </c>
      <c r="AV155" s="77"/>
      <c r="AW155" s="77"/>
      <c r="AX155" s="79"/>
    </row>
    <row r="156" spans="1:50" s="5" customFormat="1" ht="14.25" customHeight="1">
      <c r="A156" s="58" t="s">
        <v>188</v>
      </c>
      <c r="B156" s="18">
        <v>217</v>
      </c>
      <c r="C156" s="21" t="s">
        <v>189</v>
      </c>
      <c r="D156" s="4">
        <v>6</v>
      </c>
      <c r="E156" s="4">
        <v>5</v>
      </c>
      <c r="F156" s="4"/>
      <c r="G156" s="4"/>
      <c r="H156" s="4"/>
      <c r="I156" s="4"/>
      <c r="J156" s="4"/>
      <c r="K156" s="4"/>
      <c r="L156" s="4"/>
      <c r="M156" s="4"/>
      <c r="N156" s="4">
        <f>M156+L156+K156+J156+I156+H156+G156+F156+E156+D156</f>
        <v>11</v>
      </c>
      <c r="O156" s="4" t="s">
        <v>319</v>
      </c>
      <c r="P156" s="4">
        <v>85</v>
      </c>
      <c r="Q156" s="82">
        <f>P156+P157+P158+P159+P160+P161</f>
        <v>609.5</v>
      </c>
      <c r="R156" s="82">
        <v>22</v>
      </c>
      <c r="S156" s="58" t="s">
        <v>188</v>
      </c>
      <c r="T156" s="18">
        <v>217</v>
      </c>
      <c r="U156" s="21" t="s">
        <v>189</v>
      </c>
      <c r="V156" s="1">
        <v>48</v>
      </c>
      <c r="W156" s="1">
        <v>47.5</v>
      </c>
      <c r="X156" s="1">
        <v>45</v>
      </c>
      <c r="Y156" s="2">
        <v>48</v>
      </c>
      <c r="Z156" s="36" t="s">
        <v>266</v>
      </c>
      <c r="AA156" s="2">
        <v>1.5</v>
      </c>
      <c r="AB156" s="70">
        <f>AA156+AA157+AA158+AA159+AA160+AA161</f>
        <v>454.5</v>
      </c>
      <c r="AC156" s="70">
        <v>13</v>
      </c>
      <c r="AD156" s="51">
        <v>3.07</v>
      </c>
      <c r="AE156" s="3" t="s">
        <v>368</v>
      </c>
      <c r="AF156" s="1">
        <v>9.5</v>
      </c>
      <c r="AG156" s="55">
        <f>AF156+AF157+AF158+AF159+AF160+AF161</f>
        <v>609.5</v>
      </c>
      <c r="AH156" s="55">
        <v>22</v>
      </c>
      <c r="AI156" s="58" t="s">
        <v>188</v>
      </c>
      <c r="AJ156" s="18">
        <v>217</v>
      </c>
      <c r="AK156" s="21" t="s">
        <v>189</v>
      </c>
      <c r="AL156" s="3" t="s">
        <v>232</v>
      </c>
      <c r="AM156" s="3" t="s">
        <v>233</v>
      </c>
      <c r="AN156" s="1">
        <v>79</v>
      </c>
      <c r="AO156" s="55">
        <f>AN156+AN157+AN158+AN159+AN160+AN161</f>
        <v>648.5</v>
      </c>
      <c r="AP156" s="55">
        <v>22</v>
      </c>
      <c r="AQ156" s="44">
        <v>11</v>
      </c>
      <c r="AR156" s="3" t="s">
        <v>283</v>
      </c>
      <c r="AS156" s="1">
        <v>102.5</v>
      </c>
      <c r="AT156" s="55">
        <f>AS156+AS157+AS158+AS159+AS160+AS161</f>
        <v>588</v>
      </c>
      <c r="AU156" s="55">
        <v>18</v>
      </c>
      <c r="AV156" s="4">
        <f>AS156+AN156+AF156+AA156+P156</f>
        <v>277.5</v>
      </c>
      <c r="AW156" s="82">
        <f>AT156+AO156+AG156+AB156+Q156</f>
        <v>2910</v>
      </c>
      <c r="AX156" s="82">
        <v>22</v>
      </c>
    </row>
    <row r="157" spans="1:50" s="5" customFormat="1">
      <c r="A157" s="59"/>
      <c r="B157" s="18">
        <v>218</v>
      </c>
      <c r="C157" s="21" t="s">
        <v>190</v>
      </c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>
        <f t="shared" ref="N157:N161" si="128">M157+L157+K157+J157+I157+H157+G157+F157+E157+D157</f>
        <v>0</v>
      </c>
      <c r="O157" s="4" t="s">
        <v>326</v>
      </c>
      <c r="P157" s="4">
        <v>132</v>
      </c>
      <c r="Q157" s="83"/>
      <c r="R157" s="83"/>
      <c r="S157" s="59"/>
      <c r="T157" s="18">
        <v>218</v>
      </c>
      <c r="U157" s="21" t="s">
        <v>190</v>
      </c>
      <c r="V157" s="1">
        <v>33</v>
      </c>
      <c r="W157" s="1">
        <v>29</v>
      </c>
      <c r="X157" s="1">
        <v>30</v>
      </c>
      <c r="Y157" s="2">
        <v>33</v>
      </c>
      <c r="Z157" s="35" t="s">
        <v>345</v>
      </c>
      <c r="AA157" s="2">
        <v>75</v>
      </c>
      <c r="AB157" s="71"/>
      <c r="AC157" s="71"/>
      <c r="AD157" s="51">
        <v>3.59</v>
      </c>
      <c r="AE157" s="3" t="s">
        <v>407</v>
      </c>
      <c r="AF157" s="1">
        <v>140.5</v>
      </c>
      <c r="AG157" s="56"/>
      <c r="AH157" s="56"/>
      <c r="AI157" s="59"/>
      <c r="AJ157" s="18">
        <v>218</v>
      </c>
      <c r="AK157" s="21" t="s">
        <v>190</v>
      </c>
      <c r="AL157" s="3" t="s">
        <v>262</v>
      </c>
      <c r="AM157" s="3" t="s">
        <v>263</v>
      </c>
      <c r="AN157" s="1">
        <v>147.5</v>
      </c>
      <c r="AO157" s="56"/>
      <c r="AP157" s="56"/>
      <c r="AQ157" s="44">
        <v>15</v>
      </c>
      <c r="AR157" s="3" t="s">
        <v>279</v>
      </c>
      <c r="AS157" s="1">
        <v>61</v>
      </c>
      <c r="AT157" s="56"/>
      <c r="AU157" s="56"/>
      <c r="AV157" s="4">
        <f t="shared" ref="AV157:AV161" si="129">AS157+AN157+AF157+AA157+P157</f>
        <v>556</v>
      </c>
      <c r="AW157" s="83"/>
      <c r="AX157" s="83"/>
    </row>
    <row r="158" spans="1:50" s="5" customFormat="1">
      <c r="A158" s="59"/>
      <c r="B158" s="18">
        <v>123</v>
      </c>
      <c r="C158" s="21" t="s">
        <v>191</v>
      </c>
      <c r="D158" s="4">
        <v>6</v>
      </c>
      <c r="E158" s="4"/>
      <c r="F158" s="4"/>
      <c r="G158" s="4"/>
      <c r="H158" s="4"/>
      <c r="I158" s="4"/>
      <c r="J158" s="4"/>
      <c r="K158" s="4"/>
      <c r="L158" s="4"/>
      <c r="M158" s="4"/>
      <c r="N158" s="4">
        <f t="shared" si="128"/>
        <v>6</v>
      </c>
      <c r="O158" s="4" t="s">
        <v>324</v>
      </c>
      <c r="P158" s="4">
        <v>109.5</v>
      </c>
      <c r="Q158" s="83"/>
      <c r="R158" s="83"/>
      <c r="S158" s="59"/>
      <c r="T158" s="18">
        <v>123</v>
      </c>
      <c r="U158" s="21" t="s">
        <v>191</v>
      </c>
      <c r="V158" s="1">
        <v>27</v>
      </c>
      <c r="W158" s="1">
        <v>0</v>
      </c>
      <c r="X158" s="1">
        <v>27</v>
      </c>
      <c r="Y158" s="2">
        <v>27</v>
      </c>
      <c r="Z158" s="35" t="s">
        <v>356</v>
      </c>
      <c r="AA158" s="2">
        <v>130.5</v>
      </c>
      <c r="AB158" s="71"/>
      <c r="AC158" s="71"/>
      <c r="AD158" s="51">
        <v>3.37</v>
      </c>
      <c r="AE158" s="3" t="s">
        <v>394</v>
      </c>
      <c r="AF158" s="1">
        <v>118</v>
      </c>
      <c r="AG158" s="56"/>
      <c r="AH158" s="56"/>
      <c r="AI158" s="59"/>
      <c r="AJ158" s="18">
        <v>123</v>
      </c>
      <c r="AK158" s="21" t="s">
        <v>191</v>
      </c>
      <c r="AL158" s="3" t="s">
        <v>228</v>
      </c>
      <c r="AM158" s="3" t="s">
        <v>229</v>
      </c>
      <c r="AN158" s="1">
        <v>67.5</v>
      </c>
      <c r="AO158" s="56"/>
      <c r="AP158" s="56"/>
      <c r="AQ158" s="44">
        <v>11</v>
      </c>
      <c r="AR158" s="3" t="s">
        <v>283</v>
      </c>
      <c r="AS158" s="1">
        <v>102.5</v>
      </c>
      <c r="AT158" s="56"/>
      <c r="AU158" s="56"/>
      <c r="AV158" s="4">
        <f t="shared" si="129"/>
        <v>528</v>
      </c>
      <c r="AW158" s="83"/>
      <c r="AX158" s="83"/>
    </row>
    <row r="159" spans="1:50" s="5" customFormat="1">
      <c r="A159" s="59"/>
      <c r="B159" s="18">
        <v>122</v>
      </c>
      <c r="C159" s="21" t="s">
        <v>192</v>
      </c>
      <c r="D159" s="4">
        <v>6</v>
      </c>
      <c r="E159" s="4"/>
      <c r="F159" s="4"/>
      <c r="G159" s="4"/>
      <c r="H159" s="4"/>
      <c r="I159" s="4"/>
      <c r="J159" s="4"/>
      <c r="K159" s="4"/>
      <c r="L159" s="4"/>
      <c r="M159" s="4"/>
      <c r="N159" s="4">
        <f t="shared" si="128"/>
        <v>6</v>
      </c>
      <c r="O159" s="4" t="s">
        <v>324</v>
      </c>
      <c r="P159" s="4">
        <v>109.5</v>
      </c>
      <c r="Q159" s="83"/>
      <c r="R159" s="83"/>
      <c r="S159" s="59"/>
      <c r="T159" s="18">
        <v>122</v>
      </c>
      <c r="U159" s="21" t="s">
        <v>192</v>
      </c>
      <c r="V159" s="1">
        <v>33</v>
      </c>
      <c r="W159" s="1">
        <v>33</v>
      </c>
      <c r="X159" s="1">
        <v>36</v>
      </c>
      <c r="Y159" s="2">
        <v>36</v>
      </c>
      <c r="Z159" s="35" t="s">
        <v>338</v>
      </c>
      <c r="AA159" s="2">
        <v>48</v>
      </c>
      <c r="AB159" s="71"/>
      <c r="AC159" s="71"/>
      <c r="AD159" s="51">
        <v>3.2</v>
      </c>
      <c r="AE159" s="3" t="s">
        <v>380</v>
      </c>
      <c r="AF159" s="1">
        <v>50</v>
      </c>
      <c r="AG159" s="56"/>
      <c r="AH159" s="56"/>
      <c r="AI159" s="59"/>
      <c r="AJ159" s="18">
        <v>122</v>
      </c>
      <c r="AK159" s="21" t="s">
        <v>192</v>
      </c>
      <c r="AL159" s="3" t="s">
        <v>240</v>
      </c>
      <c r="AM159" s="35" t="s">
        <v>241</v>
      </c>
      <c r="AN159" s="1">
        <v>111</v>
      </c>
      <c r="AO159" s="56"/>
      <c r="AP159" s="56"/>
      <c r="AQ159" s="44">
        <v>4</v>
      </c>
      <c r="AR159" s="3" t="s">
        <v>289</v>
      </c>
      <c r="AS159" s="1">
        <v>145</v>
      </c>
      <c r="AT159" s="56"/>
      <c r="AU159" s="56"/>
      <c r="AV159" s="4">
        <f t="shared" si="129"/>
        <v>463.5</v>
      </c>
      <c r="AW159" s="83"/>
      <c r="AX159" s="83"/>
    </row>
    <row r="160" spans="1:50" s="5" customFormat="1">
      <c r="A160" s="59"/>
      <c r="B160" s="18">
        <v>121</v>
      </c>
      <c r="C160" s="21" t="s">
        <v>193</v>
      </c>
      <c r="D160" s="4">
        <v>6</v>
      </c>
      <c r="E160" s="4">
        <v>7</v>
      </c>
      <c r="F160" s="4">
        <v>7</v>
      </c>
      <c r="G160" s="4">
        <v>7</v>
      </c>
      <c r="H160" s="4">
        <v>7</v>
      </c>
      <c r="I160" s="4"/>
      <c r="J160" s="4"/>
      <c r="K160" s="4"/>
      <c r="L160" s="4"/>
      <c r="M160" s="4"/>
      <c r="N160" s="4">
        <f t="shared" si="128"/>
        <v>34</v>
      </c>
      <c r="O160" s="4" t="s">
        <v>304</v>
      </c>
      <c r="P160" s="4">
        <v>41.5</v>
      </c>
      <c r="Q160" s="83"/>
      <c r="R160" s="83"/>
      <c r="S160" s="59"/>
      <c r="T160" s="18">
        <v>121</v>
      </c>
      <c r="U160" s="21" t="s">
        <v>193</v>
      </c>
      <c r="V160" s="1">
        <v>20</v>
      </c>
      <c r="W160" s="1">
        <v>20.5</v>
      </c>
      <c r="X160" s="1">
        <v>27</v>
      </c>
      <c r="Y160" s="2">
        <v>27</v>
      </c>
      <c r="Z160" s="35" t="s">
        <v>356</v>
      </c>
      <c r="AA160" s="2">
        <v>130.5</v>
      </c>
      <c r="AB160" s="71"/>
      <c r="AC160" s="71"/>
      <c r="AD160" s="51">
        <v>4.0599999999999996</v>
      </c>
      <c r="AE160" s="3" t="s">
        <v>363</v>
      </c>
      <c r="AF160" s="1">
        <v>146.5</v>
      </c>
      <c r="AG160" s="56"/>
      <c r="AH160" s="56"/>
      <c r="AI160" s="59"/>
      <c r="AJ160" s="18">
        <v>121</v>
      </c>
      <c r="AK160" s="21" t="s">
        <v>193</v>
      </c>
      <c r="AL160" s="3" t="s">
        <v>242</v>
      </c>
      <c r="AM160" s="3" t="s">
        <v>243</v>
      </c>
      <c r="AN160" s="1">
        <v>117.5</v>
      </c>
      <c r="AO160" s="56"/>
      <c r="AP160" s="56"/>
      <c r="AQ160" s="44">
        <v>9</v>
      </c>
      <c r="AR160" s="3" t="s">
        <v>285</v>
      </c>
      <c r="AS160" s="1">
        <v>123.5</v>
      </c>
      <c r="AT160" s="56"/>
      <c r="AU160" s="56"/>
      <c r="AV160" s="4">
        <f t="shared" si="129"/>
        <v>559.5</v>
      </c>
      <c r="AW160" s="83"/>
      <c r="AX160" s="83"/>
    </row>
    <row r="161" spans="1:50" s="5" customFormat="1">
      <c r="A161" s="60"/>
      <c r="B161" s="18">
        <v>120</v>
      </c>
      <c r="C161" s="21" t="s">
        <v>194</v>
      </c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>
        <f t="shared" si="128"/>
        <v>0</v>
      </c>
      <c r="O161" s="4" t="s">
        <v>326</v>
      </c>
      <c r="P161" s="4">
        <v>132</v>
      </c>
      <c r="Q161" s="84"/>
      <c r="R161" s="84"/>
      <c r="S161" s="60"/>
      <c r="T161" s="18">
        <v>120</v>
      </c>
      <c r="U161" s="21" t="s">
        <v>194</v>
      </c>
      <c r="V161" s="1">
        <v>0</v>
      </c>
      <c r="W161" s="1">
        <v>33</v>
      </c>
      <c r="X161" s="1">
        <v>33.5</v>
      </c>
      <c r="Y161" s="2">
        <v>33.5</v>
      </c>
      <c r="Z161" s="35" t="s">
        <v>343</v>
      </c>
      <c r="AA161" s="2">
        <v>69</v>
      </c>
      <c r="AB161" s="72"/>
      <c r="AC161" s="72"/>
      <c r="AD161" s="51">
        <v>4.05</v>
      </c>
      <c r="AE161" s="3" t="s">
        <v>362</v>
      </c>
      <c r="AF161" s="1">
        <v>145</v>
      </c>
      <c r="AG161" s="57"/>
      <c r="AH161" s="57"/>
      <c r="AI161" s="60"/>
      <c r="AJ161" s="18">
        <v>120</v>
      </c>
      <c r="AK161" s="21" t="s">
        <v>194</v>
      </c>
      <c r="AL161" s="3" t="s">
        <v>246</v>
      </c>
      <c r="AM161" s="35" t="s">
        <v>247</v>
      </c>
      <c r="AN161" s="1">
        <v>126</v>
      </c>
      <c r="AO161" s="57"/>
      <c r="AP161" s="57"/>
      <c r="AQ161" s="44">
        <v>16</v>
      </c>
      <c r="AR161" s="3" t="s">
        <v>225</v>
      </c>
      <c r="AS161" s="1">
        <v>53.5</v>
      </c>
      <c r="AT161" s="57"/>
      <c r="AU161" s="57"/>
      <c r="AV161" s="4">
        <f t="shared" si="129"/>
        <v>525.5</v>
      </c>
      <c r="AW161" s="84"/>
      <c r="AX161" s="84"/>
    </row>
    <row r="162" spans="1:50" s="5" customFormat="1"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V162" s="8"/>
      <c r="W162" s="8"/>
      <c r="X162" s="8"/>
      <c r="Y162" s="8"/>
      <c r="Z162" s="48"/>
      <c r="AA162" s="8"/>
      <c r="AB162" s="8"/>
      <c r="AC162" s="8"/>
      <c r="AD162" s="52"/>
      <c r="AM162" s="41"/>
      <c r="AQ162" s="45"/>
      <c r="AR162" s="41"/>
      <c r="AV162" s="8"/>
    </row>
    <row r="163" spans="1:50" s="5" customFormat="1"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V163" s="8"/>
      <c r="W163" s="8"/>
      <c r="X163" s="8"/>
      <c r="Y163" s="8"/>
      <c r="Z163" s="48"/>
      <c r="AA163" s="8"/>
      <c r="AB163" s="8"/>
      <c r="AC163" s="8"/>
      <c r="AD163" s="52"/>
      <c r="AM163" s="41"/>
      <c r="AQ163" s="45"/>
      <c r="AR163" s="41"/>
      <c r="AV163" s="8"/>
    </row>
    <row r="164" spans="1:50" s="5" customFormat="1">
      <c r="A164" s="88" t="s">
        <v>410</v>
      </c>
      <c r="B164" s="88"/>
      <c r="C164" s="88"/>
      <c r="D164" s="89" t="s">
        <v>411</v>
      </c>
      <c r="E164" s="89"/>
      <c r="F164" s="89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8" t="s">
        <v>410</v>
      </c>
      <c r="T164" s="88"/>
      <c r="U164" s="88"/>
      <c r="V164" s="89" t="s">
        <v>411</v>
      </c>
      <c r="W164" s="89"/>
      <c r="X164" s="89"/>
      <c r="Y164" s="8"/>
      <c r="Z164" s="48"/>
      <c r="AA164" s="8"/>
      <c r="AB164" s="8"/>
      <c r="AC164" s="8"/>
      <c r="AD164" s="52"/>
      <c r="AI164" s="88" t="s">
        <v>410</v>
      </c>
      <c r="AJ164" s="88"/>
      <c r="AK164" s="88"/>
      <c r="AL164" s="89" t="s">
        <v>411</v>
      </c>
      <c r="AM164" s="89"/>
      <c r="AN164" s="89"/>
      <c r="AQ164" s="45"/>
      <c r="AR164" s="41"/>
      <c r="AV164" s="8"/>
    </row>
    <row r="165" spans="1:50" s="5" customFormat="1"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V165" s="8"/>
      <c r="W165" s="8"/>
      <c r="X165" s="8"/>
      <c r="Y165" s="8"/>
      <c r="Z165" s="48"/>
      <c r="AA165" s="8"/>
      <c r="AB165" s="8"/>
      <c r="AC165" s="8"/>
      <c r="AD165" s="52"/>
      <c r="AL165" s="8"/>
      <c r="AM165" s="8"/>
      <c r="AN165" s="8"/>
      <c r="AQ165" s="45"/>
      <c r="AR165" s="41"/>
      <c r="AV165" s="8"/>
    </row>
    <row r="166" spans="1:50" s="5" customFormat="1"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V166" s="8"/>
      <c r="W166" s="8"/>
      <c r="X166" s="8"/>
      <c r="Y166" s="8"/>
      <c r="Z166" s="48"/>
      <c r="AA166" s="8"/>
      <c r="AB166" s="8"/>
      <c r="AC166" s="8"/>
      <c r="AD166" s="52"/>
      <c r="AL166" s="8"/>
      <c r="AM166" s="8"/>
      <c r="AN166" s="8"/>
      <c r="AQ166" s="45"/>
      <c r="AR166" s="41"/>
      <c r="AV166" s="8"/>
    </row>
    <row r="167" spans="1:50" s="5" customFormat="1">
      <c r="A167" s="5" t="s">
        <v>412</v>
      </c>
      <c r="D167" s="89" t="s">
        <v>413</v>
      </c>
      <c r="E167" s="89"/>
      <c r="F167" s="89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5" t="s">
        <v>412</v>
      </c>
      <c r="V167" s="89" t="s">
        <v>413</v>
      </c>
      <c r="W167" s="89"/>
      <c r="X167" s="89"/>
      <c r="Y167" s="8"/>
      <c r="Z167" s="48"/>
      <c r="AA167" s="8"/>
      <c r="AB167" s="8"/>
      <c r="AC167" s="8"/>
      <c r="AD167" s="52"/>
      <c r="AI167" s="5" t="s">
        <v>412</v>
      </c>
      <c r="AL167" s="89" t="s">
        <v>413</v>
      </c>
      <c r="AM167" s="89"/>
      <c r="AN167" s="89"/>
      <c r="AQ167" s="45"/>
      <c r="AR167" s="41"/>
      <c r="AV167" s="8"/>
    </row>
    <row r="168" spans="1:50" s="5" customFormat="1"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T168" s="49"/>
      <c r="V168" s="8"/>
      <c r="W168" s="8"/>
      <c r="X168" s="8"/>
      <c r="Y168" s="8"/>
      <c r="Z168" s="48"/>
      <c r="AA168" s="8"/>
      <c r="AB168" s="8"/>
      <c r="AC168" s="8"/>
      <c r="AD168" s="52"/>
      <c r="AM168" s="41"/>
      <c r="AQ168" s="45"/>
      <c r="AR168" s="41"/>
      <c r="AV168" s="8"/>
    </row>
    <row r="169" spans="1:50" s="5" customFormat="1"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53"/>
      <c r="T169" s="49"/>
      <c r="U169" s="53"/>
      <c r="V169" s="8"/>
      <c r="W169" s="8"/>
      <c r="X169" s="8"/>
      <c r="Y169" s="8"/>
      <c r="Z169" s="48"/>
      <c r="AA169" s="8"/>
      <c r="AB169" s="8"/>
      <c r="AC169" s="8"/>
      <c r="AD169" s="52"/>
      <c r="AM169" s="41"/>
      <c r="AQ169" s="45"/>
      <c r="AR169" s="41"/>
      <c r="AV169" s="8"/>
    </row>
    <row r="170" spans="1:50" s="5" customFormat="1"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53"/>
      <c r="T170" s="49"/>
      <c r="U170" s="54"/>
      <c r="V170" s="8"/>
      <c r="W170" s="8"/>
      <c r="X170" s="8"/>
      <c r="Y170" s="8"/>
      <c r="Z170" s="48"/>
      <c r="AA170" s="8"/>
      <c r="AB170" s="8"/>
      <c r="AC170" s="8"/>
      <c r="AD170" s="52"/>
      <c r="AM170" s="41"/>
      <c r="AQ170" s="45"/>
      <c r="AR170" s="41"/>
      <c r="AV170" s="8"/>
    </row>
    <row r="171" spans="1:50" s="5" customFormat="1"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53"/>
      <c r="T171" s="49"/>
      <c r="U171" s="54"/>
      <c r="V171" s="8"/>
      <c r="W171" s="8"/>
      <c r="X171" s="8"/>
      <c r="Y171" s="8"/>
      <c r="Z171" s="48"/>
      <c r="AA171" s="8"/>
      <c r="AB171" s="8"/>
      <c r="AC171" s="8"/>
      <c r="AD171" s="52"/>
      <c r="AM171" s="41"/>
      <c r="AQ171" s="45"/>
      <c r="AR171" s="41"/>
      <c r="AV171" s="8"/>
    </row>
    <row r="172" spans="1:50" s="5" customFormat="1"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53"/>
      <c r="T172" s="49"/>
      <c r="U172" s="54"/>
      <c r="V172" s="8"/>
      <c r="W172" s="8"/>
      <c r="X172" s="8"/>
      <c r="Y172" s="8"/>
      <c r="Z172" s="48"/>
      <c r="AA172" s="8"/>
      <c r="AB172" s="8"/>
      <c r="AC172" s="8"/>
      <c r="AD172" s="52"/>
      <c r="AM172" s="41"/>
      <c r="AQ172" s="45"/>
      <c r="AR172" s="41"/>
      <c r="AV172" s="8"/>
    </row>
    <row r="173" spans="1:50" s="5" customFormat="1"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53"/>
      <c r="T173" s="49"/>
      <c r="U173" s="54"/>
      <c r="V173" s="8"/>
      <c r="W173" s="8"/>
      <c r="X173" s="8"/>
      <c r="Y173" s="8"/>
      <c r="Z173" s="48"/>
      <c r="AA173" s="8"/>
      <c r="AB173" s="8"/>
      <c r="AC173" s="8"/>
      <c r="AD173" s="52"/>
      <c r="AM173" s="41"/>
      <c r="AQ173" s="45"/>
      <c r="AR173" s="41"/>
      <c r="AV173" s="8"/>
    </row>
    <row r="174" spans="1:50" s="5" customFormat="1"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53"/>
      <c r="T174" s="49"/>
      <c r="U174" s="54"/>
      <c r="V174" s="8"/>
      <c r="W174" s="8"/>
      <c r="X174" s="8"/>
      <c r="Y174" s="8"/>
      <c r="Z174" s="48"/>
      <c r="AA174" s="8"/>
      <c r="AB174" s="8"/>
      <c r="AC174" s="8"/>
      <c r="AD174" s="52"/>
      <c r="AM174" s="41"/>
      <c r="AQ174" s="45"/>
      <c r="AR174" s="41"/>
      <c r="AV174" s="8"/>
    </row>
    <row r="175" spans="1:50" s="5" customFormat="1"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53"/>
      <c r="T175" s="49"/>
      <c r="U175" s="54"/>
      <c r="V175" s="8"/>
      <c r="W175" s="8"/>
      <c r="X175" s="8"/>
      <c r="Y175" s="8"/>
      <c r="Z175" s="48"/>
      <c r="AA175" s="8"/>
      <c r="AB175" s="8"/>
      <c r="AC175" s="8"/>
      <c r="AD175" s="52"/>
      <c r="AM175" s="41"/>
      <c r="AQ175" s="45"/>
      <c r="AR175" s="41"/>
      <c r="AV175" s="8"/>
    </row>
    <row r="176" spans="1:50" s="5" customFormat="1"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V176" s="8"/>
      <c r="W176" s="8"/>
      <c r="X176" s="8"/>
      <c r="Y176" s="8"/>
      <c r="Z176" s="48"/>
      <c r="AA176" s="8"/>
      <c r="AB176" s="8"/>
      <c r="AC176" s="8"/>
      <c r="AD176" s="52"/>
      <c r="AM176" s="41"/>
      <c r="AQ176" s="45"/>
      <c r="AR176" s="41"/>
      <c r="AV176" s="8"/>
    </row>
    <row r="177" spans="4:48" s="5" customFormat="1"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V177" s="8"/>
      <c r="W177" s="8"/>
      <c r="X177" s="8"/>
      <c r="Y177" s="8"/>
      <c r="Z177" s="48"/>
      <c r="AA177" s="8"/>
      <c r="AB177" s="8"/>
      <c r="AC177" s="8"/>
      <c r="AD177" s="52"/>
      <c r="AM177" s="41"/>
      <c r="AQ177" s="45"/>
      <c r="AR177" s="41"/>
      <c r="AV177" s="8"/>
    </row>
    <row r="178" spans="4:48" s="5" customFormat="1"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V178" s="8"/>
      <c r="W178" s="8"/>
      <c r="X178" s="8"/>
      <c r="Y178" s="8"/>
      <c r="Z178" s="48"/>
      <c r="AA178" s="8"/>
      <c r="AB178" s="8"/>
      <c r="AC178" s="8"/>
      <c r="AD178" s="52"/>
      <c r="AM178" s="41"/>
      <c r="AQ178" s="45"/>
      <c r="AR178" s="41"/>
      <c r="AV178" s="8"/>
    </row>
    <row r="179" spans="4:48" s="5" customFormat="1"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V179" s="8"/>
      <c r="W179" s="8"/>
      <c r="X179" s="8"/>
      <c r="Y179" s="8"/>
      <c r="Z179" s="48"/>
      <c r="AA179" s="8"/>
      <c r="AB179" s="8"/>
      <c r="AC179" s="8"/>
      <c r="AD179" s="52"/>
      <c r="AM179" s="41"/>
      <c r="AQ179" s="45"/>
      <c r="AR179" s="41"/>
      <c r="AV179" s="8"/>
    </row>
    <row r="180" spans="4:48" s="5" customFormat="1"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V180" s="8"/>
      <c r="W180" s="8"/>
      <c r="X180" s="8"/>
      <c r="Y180" s="8"/>
      <c r="Z180" s="48"/>
      <c r="AA180" s="8"/>
      <c r="AB180" s="8"/>
      <c r="AC180" s="8"/>
      <c r="AD180" s="52"/>
      <c r="AM180" s="41"/>
      <c r="AQ180" s="45"/>
      <c r="AR180" s="41"/>
      <c r="AV180" s="8"/>
    </row>
    <row r="181" spans="4:48" s="5" customFormat="1"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V181" s="8"/>
      <c r="W181" s="8"/>
      <c r="X181" s="8"/>
      <c r="Y181" s="8"/>
      <c r="Z181" s="48"/>
      <c r="AA181" s="8"/>
      <c r="AB181" s="8"/>
      <c r="AC181" s="8"/>
      <c r="AD181" s="52"/>
      <c r="AM181" s="41"/>
      <c r="AQ181" s="45"/>
      <c r="AR181" s="41"/>
      <c r="AV181" s="8"/>
    </row>
    <row r="182" spans="4:48" s="5" customFormat="1"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V182" s="8"/>
      <c r="W182" s="8"/>
      <c r="X182" s="8"/>
      <c r="Y182" s="8"/>
      <c r="Z182" s="48"/>
      <c r="AA182" s="8"/>
      <c r="AB182" s="8"/>
      <c r="AC182" s="8"/>
      <c r="AD182" s="52"/>
      <c r="AM182" s="41"/>
      <c r="AQ182" s="45"/>
      <c r="AR182" s="41"/>
      <c r="AV182" s="8"/>
    </row>
    <row r="183" spans="4:48" s="5" customFormat="1"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V183" s="8"/>
      <c r="W183" s="8"/>
      <c r="X183" s="8"/>
      <c r="Y183" s="8"/>
      <c r="Z183" s="48"/>
      <c r="AA183" s="8"/>
      <c r="AB183" s="8"/>
      <c r="AC183" s="8"/>
      <c r="AD183" s="52"/>
      <c r="AM183" s="41"/>
      <c r="AQ183" s="45"/>
      <c r="AR183" s="41"/>
      <c r="AV183" s="8"/>
    </row>
    <row r="184" spans="4:48" s="5" customFormat="1"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V184" s="8"/>
      <c r="W184" s="8"/>
      <c r="X184" s="8"/>
      <c r="Y184" s="8"/>
      <c r="Z184" s="48"/>
      <c r="AA184" s="8"/>
      <c r="AB184" s="8"/>
      <c r="AC184" s="8"/>
      <c r="AD184" s="52"/>
      <c r="AM184" s="41"/>
      <c r="AQ184" s="45"/>
      <c r="AR184" s="41"/>
      <c r="AV184" s="8"/>
    </row>
  </sheetData>
  <sortState ref="AZ4:AZ28">
    <sortCondition ref="AZ4"/>
  </sortState>
  <mergeCells count="469">
    <mergeCell ref="D164:F164"/>
    <mergeCell ref="D167:F167"/>
    <mergeCell ref="V164:X164"/>
    <mergeCell ref="V167:X167"/>
    <mergeCell ref="AL164:AN164"/>
    <mergeCell ref="AL167:AN167"/>
    <mergeCell ref="AO156:AO161"/>
    <mergeCell ref="AP156:AP161"/>
    <mergeCell ref="AT156:AT161"/>
    <mergeCell ref="AU156:AU161"/>
    <mergeCell ref="AW156:AW161"/>
    <mergeCell ref="AX156:AX161"/>
    <mergeCell ref="A156:A161"/>
    <mergeCell ref="Q156:Q161"/>
    <mergeCell ref="R156:R161"/>
    <mergeCell ref="S156:S161"/>
    <mergeCell ref="AB156:AB161"/>
    <mergeCell ref="AC156:AC161"/>
    <mergeCell ref="AG156:AG161"/>
    <mergeCell ref="AH156:AH161"/>
    <mergeCell ref="AI156:AI161"/>
    <mergeCell ref="AI154:AI155"/>
    <mergeCell ref="AJ154:AJ155"/>
    <mergeCell ref="AK154:AK155"/>
    <mergeCell ref="AL154:AP154"/>
    <mergeCell ref="AQ154:AU154"/>
    <mergeCell ref="AV154:AV155"/>
    <mergeCell ref="AW154:AW155"/>
    <mergeCell ref="AX154:AX155"/>
    <mergeCell ref="A154:A155"/>
    <mergeCell ref="B154:B155"/>
    <mergeCell ref="C154:C155"/>
    <mergeCell ref="D154:R154"/>
    <mergeCell ref="S154:S155"/>
    <mergeCell ref="T154:T155"/>
    <mergeCell ref="U154:U155"/>
    <mergeCell ref="V154:AC154"/>
    <mergeCell ref="AD154:AH154"/>
    <mergeCell ref="AU142:AU147"/>
    <mergeCell ref="AW142:AW147"/>
    <mergeCell ref="AX142:AX147"/>
    <mergeCell ref="A148:A153"/>
    <mergeCell ref="Q148:Q153"/>
    <mergeCell ref="R148:R153"/>
    <mergeCell ref="S148:S153"/>
    <mergeCell ref="AB148:AB153"/>
    <mergeCell ref="AC148:AC153"/>
    <mergeCell ref="AG148:AG153"/>
    <mergeCell ref="AH148:AH153"/>
    <mergeCell ref="AI148:AI153"/>
    <mergeCell ref="AO148:AO153"/>
    <mergeCell ref="AP148:AP153"/>
    <mergeCell ref="AT148:AT153"/>
    <mergeCell ref="AU148:AU153"/>
    <mergeCell ref="AW148:AW153"/>
    <mergeCell ref="AX148:AX153"/>
    <mergeCell ref="A142:A147"/>
    <mergeCell ref="Q142:Q147"/>
    <mergeCell ref="R142:R147"/>
    <mergeCell ref="S142:S147"/>
    <mergeCell ref="AB142:AB147"/>
    <mergeCell ref="AC142:AC147"/>
    <mergeCell ref="AG142:AG147"/>
    <mergeCell ref="AH142:AH147"/>
    <mergeCell ref="AI142:AI147"/>
    <mergeCell ref="AO130:AO135"/>
    <mergeCell ref="AP130:AP135"/>
    <mergeCell ref="AT130:AT135"/>
    <mergeCell ref="AG130:AG135"/>
    <mergeCell ref="AH130:AH135"/>
    <mergeCell ref="AI130:AI135"/>
    <mergeCell ref="AO142:AO147"/>
    <mergeCell ref="AP142:AP147"/>
    <mergeCell ref="AT142:AT147"/>
    <mergeCell ref="AU130:AU135"/>
    <mergeCell ref="AW130:AW135"/>
    <mergeCell ref="AX130:AX135"/>
    <mergeCell ref="A136:A141"/>
    <mergeCell ref="Q136:Q141"/>
    <mergeCell ref="R136:R141"/>
    <mergeCell ref="S136:S141"/>
    <mergeCell ref="AB136:AB141"/>
    <mergeCell ref="AC136:AC141"/>
    <mergeCell ref="AG136:AG141"/>
    <mergeCell ref="AH136:AH141"/>
    <mergeCell ref="AI136:AI141"/>
    <mergeCell ref="AO136:AO141"/>
    <mergeCell ref="AP136:AP141"/>
    <mergeCell ref="AT136:AT141"/>
    <mergeCell ref="AU136:AU141"/>
    <mergeCell ref="AW136:AW141"/>
    <mergeCell ref="AX136:AX141"/>
    <mergeCell ref="A130:A135"/>
    <mergeCell ref="Q130:Q135"/>
    <mergeCell ref="R130:R135"/>
    <mergeCell ref="S130:S135"/>
    <mergeCell ref="AB130:AB135"/>
    <mergeCell ref="AC130:AC135"/>
    <mergeCell ref="AO118:AO123"/>
    <mergeCell ref="AP118:AP123"/>
    <mergeCell ref="AT118:AT123"/>
    <mergeCell ref="AU118:AU123"/>
    <mergeCell ref="AW118:AW123"/>
    <mergeCell ref="AX118:AX123"/>
    <mergeCell ref="A124:A129"/>
    <mergeCell ref="Q124:Q129"/>
    <mergeCell ref="R124:R129"/>
    <mergeCell ref="S124:S129"/>
    <mergeCell ref="AB124:AB129"/>
    <mergeCell ref="AC124:AC129"/>
    <mergeCell ref="AG124:AG129"/>
    <mergeCell ref="AH124:AH129"/>
    <mergeCell ref="AI124:AI129"/>
    <mergeCell ref="AO124:AO129"/>
    <mergeCell ref="AP124:AP129"/>
    <mergeCell ref="AT124:AT129"/>
    <mergeCell ref="AU124:AU129"/>
    <mergeCell ref="AW124:AW129"/>
    <mergeCell ref="AX124:AX129"/>
    <mergeCell ref="A118:A123"/>
    <mergeCell ref="Q118:Q123"/>
    <mergeCell ref="R118:R123"/>
    <mergeCell ref="S118:S123"/>
    <mergeCell ref="AB118:AB123"/>
    <mergeCell ref="AC118:AC123"/>
    <mergeCell ref="AG118:AG123"/>
    <mergeCell ref="AH118:AH123"/>
    <mergeCell ref="AI118:AI123"/>
    <mergeCell ref="AI116:AI117"/>
    <mergeCell ref="AJ116:AJ117"/>
    <mergeCell ref="AK116:AK117"/>
    <mergeCell ref="AL116:AP116"/>
    <mergeCell ref="AQ116:AU116"/>
    <mergeCell ref="AV116:AV117"/>
    <mergeCell ref="AW116:AW117"/>
    <mergeCell ref="AX116:AX117"/>
    <mergeCell ref="A116:A117"/>
    <mergeCell ref="B116:B117"/>
    <mergeCell ref="C116:C117"/>
    <mergeCell ref="D116:R116"/>
    <mergeCell ref="S116:S117"/>
    <mergeCell ref="T116:T117"/>
    <mergeCell ref="U116:U117"/>
    <mergeCell ref="V116:AC116"/>
    <mergeCell ref="AD116:AH116"/>
    <mergeCell ref="AU104:AU109"/>
    <mergeCell ref="AW104:AW109"/>
    <mergeCell ref="AX104:AX109"/>
    <mergeCell ref="A110:A115"/>
    <mergeCell ref="Q110:Q115"/>
    <mergeCell ref="R110:R115"/>
    <mergeCell ref="S110:S115"/>
    <mergeCell ref="AB110:AB115"/>
    <mergeCell ref="AC110:AC115"/>
    <mergeCell ref="AG110:AG115"/>
    <mergeCell ref="AH110:AH115"/>
    <mergeCell ref="AI110:AI115"/>
    <mergeCell ref="AO110:AO115"/>
    <mergeCell ref="AP110:AP115"/>
    <mergeCell ref="AT110:AT115"/>
    <mergeCell ref="AU110:AU115"/>
    <mergeCell ref="AW110:AW115"/>
    <mergeCell ref="AX110:AX115"/>
    <mergeCell ref="A104:A109"/>
    <mergeCell ref="Q104:Q109"/>
    <mergeCell ref="R104:R109"/>
    <mergeCell ref="S104:S109"/>
    <mergeCell ref="AB104:AB109"/>
    <mergeCell ref="AC104:AC109"/>
    <mergeCell ref="AG104:AG109"/>
    <mergeCell ref="AH104:AH109"/>
    <mergeCell ref="AI104:AI109"/>
    <mergeCell ref="AO92:AO97"/>
    <mergeCell ref="AP92:AP97"/>
    <mergeCell ref="AT92:AT97"/>
    <mergeCell ref="AG92:AG97"/>
    <mergeCell ref="AH92:AH97"/>
    <mergeCell ref="AI92:AI97"/>
    <mergeCell ref="AO104:AO109"/>
    <mergeCell ref="AP104:AP109"/>
    <mergeCell ref="AT104:AT109"/>
    <mergeCell ref="AU92:AU97"/>
    <mergeCell ref="AW92:AW97"/>
    <mergeCell ref="AX92:AX97"/>
    <mergeCell ref="A98:A103"/>
    <mergeCell ref="Q98:Q103"/>
    <mergeCell ref="R98:R103"/>
    <mergeCell ref="S98:S103"/>
    <mergeCell ref="AB98:AB103"/>
    <mergeCell ref="AC98:AC103"/>
    <mergeCell ref="AG98:AG103"/>
    <mergeCell ref="AH98:AH103"/>
    <mergeCell ref="AI98:AI103"/>
    <mergeCell ref="AO98:AO103"/>
    <mergeCell ref="AP98:AP103"/>
    <mergeCell ref="AT98:AT103"/>
    <mergeCell ref="AU98:AU103"/>
    <mergeCell ref="AW98:AW103"/>
    <mergeCell ref="AX98:AX103"/>
    <mergeCell ref="A92:A97"/>
    <mergeCell ref="Q92:Q97"/>
    <mergeCell ref="R92:R97"/>
    <mergeCell ref="S92:S97"/>
    <mergeCell ref="AB92:AB97"/>
    <mergeCell ref="AC92:AC97"/>
    <mergeCell ref="AU80:AU85"/>
    <mergeCell ref="AW80:AW85"/>
    <mergeCell ref="AX80:AX85"/>
    <mergeCell ref="A86:A91"/>
    <mergeCell ref="Q86:Q91"/>
    <mergeCell ref="R86:R91"/>
    <mergeCell ref="S86:S91"/>
    <mergeCell ref="AB86:AB91"/>
    <mergeCell ref="AC86:AC91"/>
    <mergeCell ref="AG86:AG91"/>
    <mergeCell ref="AH86:AH91"/>
    <mergeCell ref="AI86:AI91"/>
    <mergeCell ref="AO86:AO91"/>
    <mergeCell ref="AP86:AP91"/>
    <mergeCell ref="AT86:AT91"/>
    <mergeCell ref="AU86:AU91"/>
    <mergeCell ref="AW86:AW91"/>
    <mergeCell ref="AX86:AX91"/>
    <mergeCell ref="A80:A85"/>
    <mergeCell ref="Q80:Q85"/>
    <mergeCell ref="R80:R85"/>
    <mergeCell ref="S80:S85"/>
    <mergeCell ref="AB80:AB85"/>
    <mergeCell ref="AC80:AC85"/>
    <mergeCell ref="AG80:AG85"/>
    <mergeCell ref="AH80:AH85"/>
    <mergeCell ref="AI80:AI85"/>
    <mergeCell ref="AO72:AO77"/>
    <mergeCell ref="AP72:AP77"/>
    <mergeCell ref="AT72:AT77"/>
    <mergeCell ref="S72:S77"/>
    <mergeCell ref="AB72:AB77"/>
    <mergeCell ref="AC72:AC77"/>
    <mergeCell ref="AG72:AG77"/>
    <mergeCell ref="AH72:AH77"/>
    <mergeCell ref="AI72:AI77"/>
    <mergeCell ref="AO80:AO85"/>
    <mergeCell ref="AP80:AP85"/>
    <mergeCell ref="AT80:AT85"/>
    <mergeCell ref="AU72:AU77"/>
    <mergeCell ref="AW72:AW77"/>
    <mergeCell ref="AX72:AX77"/>
    <mergeCell ref="A78:A79"/>
    <mergeCell ref="B78:B79"/>
    <mergeCell ref="C78:C79"/>
    <mergeCell ref="D78:R78"/>
    <mergeCell ref="S78:S79"/>
    <mergeCell ref="T78:T79"/>
    <mergeCell ref="U78:U79"/>
    <mergeCell ref="V78:AC78"/>
    <mergeCell ref="AD78:AH78"/>
    <mergeCell ref="AI78:AI79"/>
    <mergeCell ref="AJ78:AJ79"/>
    <mergeCell ref="AK78:AK79"/>
    <mergeCell ref="AL78:AP78"/>
    <mergeCell ref="AQ78:AU78"/>
    <mergeCell ref="AV78:AV79"/>
    <mergeCell ref="AW78:AW79"/>
    <mergeCell ref="AX78:AX79"/>
    <mergeCell ref="A72:A77"/>
    <mergeCell ref="Q72:Q77"/>
    <mergeCell ref="R72:R77"/>
    <mergeCell ref="AU60:AU65"/>
    <mergeCell ref="AW60:AW65"/>
    <mergeCell ref="AX60:AX65"/>
    <mergeCell ref="A66:A71"/>
    <mergeCell ref="Q66:Q71"/>
    <mergeCell ref="R66:R71"/>
    <mergeCell ref="S66:S71"/>
    <mergeCell ref="AB66:AB71"/>
    <mergeCell ref="AC66:AC71"/>
    <mergeCell ref="AG66:AG71"/>
    <mergeCell ref="AH66:AH71"/>
    <mergeCell ref="AI66:AI71"/>
    <mergeCell ref="AO66:AO71"/>
    <mergeCell ref="AP66:AP71"/>
    <mergeCell ref="AT66:AT71"/>
    <mergeCell ref="AU66:AU71"/>
    <mergeCell ref="AW66:AW71"/>
    <mergeCell ref="AX66:AX71"/>
    <mergeCell ref="A60:A65"/>
    <mergeCell ref="Q60:Q65"/>
    <mergeCell ref="R60:R65"/>
    <mergeCell ref="S60:S65"/>
    <mergeCell ref="AB60:AB65"/>
    <mergeCell ref="AC60:AC65"/>
    <mergeCell ref="AG60:AG65"/>
    <mergeCell ref="AH60:AH65"/>
    <mergeCell ref="AI60:AI65"/>
    <mergeCell ref="AO48:AO53"/>
    <mergeCell ref="AP48:AP53"/>
    <mergeCell ref="AT48:AT53"/>
    <mergeCell ref="AG48:AG53"/>
    <mergeCell ref="AH48:AH53"/>
    <mergeCell ref="AI48:AI53"/>
    <mergeCell ref="AO60:AO65"/>
    <mergeCell ref="AP60:AP65"/>
    <mergeCell ref="AT60:AT65"/>
    <mergeCell ref="AU48:AU53"/>
    <mergeCell ref="AW48:AW53"/>
    <mergeCell ref="AX48:AX53"/>
    <mergeCell ref="A54:A59"/>
    <mergeCell ref="Q54:Q59"/>
    <mergeCell ref="R54:R59"/>
    <mergeCell ref="S54:S59"/>
    <mergeCell ref="AB54:AB59"/>
    <mergeCell ref="AC54:AC59"/>
    <mergeCell ref="AG54:AG59"/>
    <mergeCell ref="AH54:AH59"/>
    <mergeCell ref="AI54:AI59"/>
    <mergeCell ref="AO54:AO59"/>
    <mergeCell ref="AP54:AP59"/>
    <mergeCell ref="AT54:AT59"/>
    <mergeCell ref="AU54:AU59"/>
    <mergeCell ref="AW54:AW59"/>
    <mergeCell ref="AX54:AX59"/>
    <mergeCell ref="A48:A53"/>
    <mergeCell ref="Q48:Q53"/>
    <mergeCell ref="R48:R53"/>
    <mergeCell ref="S48:S53"/>
    <mergeCell ref="AB48:AB53"/>
    <mergeCell ref="AC48:AC53"/>
    <mergeCell ref="AW40:AW41"/>
    <mergeCell ref="AX40:AX41"/>
    <mergeCell ref="A42:A47"/>
    <mergeCell ref="Q42:Q47"/>
    <mergeCell ref="R42:R47"/>
    <mergeCell ref="S42:S47"/>
    <mergeCell ref="AB42:AB47"/>
    <mergeCell ref="AC42:AC47"/>
    <mergeCell ref="AG42:AG47"/>
    <mergeCell ref="AH42:AH47"/>
    <mergeCell ref="AI42:AI47"/>
    <mergeCell ref="AO42:AO47"/>
    <mergeCell ref="AP42:AP47"/>
    <mergeCell ref="AT42:AT47"/>
    <mergeCell ref="AU42:AU47"/>
    <mergeCell ref="AW42:AW47"/>
    <mergeCell ref="AX42:AX47"/>
    <mergeCell ref="V40:AC40"/>
    <mergeCell ref="AD40:AH40"/>
    <mergeCell ref="AI40:AI41"/>
    <mergeCell ref="AJ40:AJ41"/>
    <mergeCell ref="AK40:AK41"/>
    <mergeCell ref="AL40:AP40"/>
    <mergeCell ref="AQ40:AU40"/>
    <mergeCell ref="AV40:AV41"/>
    <mergeCell ref="A34:A39"/>
    <mergeCell ref="R28:R33"/>
    <mergeCell ref="A40:A41"/>
    <mergeCell ref="B40:B41"/>
    <mergeCell ref="C40:C41"/>
    <mergeCell ref="D40:R40"/>
    <mergeCell ref="S40:S41"/>
    <mergeCell ref="T40:T41"/>
    <mergeCell ref="U40:U41"/>
    <mergeCell ref="AX34:AX39"/>
    <mergeCell ref="Q34:Q39"/>
    <mergeCell ref="R34:R39"/>
    <mergeCell ref="AW34:AW39"/>
    <mergeCell ref="AX28:AX33"/>
    <mergeCell ref="AI34:AI39"/>
    <mergeCell ref="AO34:AO39"/>
    <mergeCell ref="AP34:AP39"/>
    <mergeCell ref="AT34:AT39"/>
    <mergeCell ref="AU34:AU39"/>
    <mergeCell ref="S34:S39"/>
    <mergeCell ref="AB34:AB39"/>
    <mergeCell ref="AC34:AC39"/>
    <mergeCell ref="Q28:Q33"/>
    <mergeCell ref="S28:S33"/>
    <mergeCell ref="A22:A27"/>
    <mergeCell ref="R16:R21"/>
    <mergeCell ref="AW16:AW21"/>
    <mergeCell ref="AW28:AW33"/>
    <mergeCell ref="AX22:AX27"/>
    <mergeCell ref="AW22:AW27"/>
    <mergeCell ref="AI28:AI33"/>
    <mergeCell ref="AO28:AO33"/>
    <mergeCell ref="AP28:AP33"/>
    <mergeCell ref="AT28:AT33"/>
    <mergeCell ref="AU28:AU33"/>
    <mergeCell ref="AB28:AB33"/>
    <mergeCell ref="AC28:AC33"/>
    <mergeCell ref="A28:A33"/>
    <mergeCell ref="R22:R27"/>
    <mergeCell ref="AI22:AI27"/>
    <mergeCell ref="AO22:AO27"/>
    <mergeCell ref="AP22:AP27"/>
    <mergeCell ref="AT22:AT27"/>
    <mergeCell ref="AU22:AU27"/>
    <mergeCell ref="S22:S27"/>
    <mergeCell ref="Q22:Q27"/>
    <mergeCell ref="AB22:AB27"/>
    <mergeCell ref="AC22:AC27"/>
    <mergeCell ref="A16:A21"/>
    <mergeCell ref="AU16:AU21"/>
    <mergeCell ref="S16:S21"/>
    <mergeCell ref="Q16:Q21"/>
    <mergeCell ref="AI16:AI21"/>
    <mergeCell ref="AO16:AO21"/>
    <mergeCell ref="AP16:AP21"/>
    <mergeCell ref="AT16:AT21"/>
    <mergeCell ref="AX16:AX21"/>
    <mergeCell ref="AC16:AC21"/>
    <mergeCell ref="AB16:AB21"/>
    <mergeCell ref="AG16:AG21"/>
    <mergeCell ref="A1:R1"/>
    <mergeCell ref="S1:AH1"/>
    <mergeCell ref="AI1:AX1"/>
    <mergeCell ref="AW4:AW9"/>
    <mergeCell ref="AW10:AW15"/>
    <mergeCell ref="AX4:AX9"/>
    <mergeCell ref="AX10:AX15"/>
    <mergeCell ref="Q10:Q15"/>
    <mergeCell ref="R10:R15"/>
    <mergeCell ref="Q4:Q9"/>
    <mergeCell ref="R4:R9"/>
    <mergeCell ref="AI4:AI9"/>
    <mergeCell ref="AI10:AI15"/>
    <mergeCell ref="AL2:AP2"/>
    <mergeCell ref="AO4:AO9"/>
    <mergeCell ref="AP4:AP9"/>
    <mergeCell ref="AO10:AO15"/>
    <mergeCell ref="AP10:AP15"/>
    <mergeCell ref="AT10:AT15"/>
    <mergeCell ref="AU10:AU15"/>
    <mergeCell ref="S10:S15"/>
    <mergeCell ref="AQ2:AU2"/>
    <mergeCell ref="AT4:AT9"/>
    <mergeCell ref="AU4:AU9"/>
    <mergeCell ref="AW2:AW3"/>
    <mergeCell ref="AX2:AX3"/>
    <mergeCell ref="AV2:AV3"/>
    <mergeCell ref="A2:A3"/>
    <mergeCell ref="C2:C3"/>
    <mergeCell ref="AI2:AI3"/>
    <mergeCell ref="AK2:AK3"/>
    <mergeCell ref="AJ2:AJ3"/>
    <mergeCell ref="B2:B3"/>
    <mergeCell ref="D2:R2"/>
    <mergeCell ref="S4:S9"/>
    <mergeCell ref="T2:T3"/>
    <mergeCell ref="U2:U3"/>
    <mergeCell ref="S2:S3"/>
    <mergeCell ref="AD2:AH2"/>
    <mergeCell ref="A10:A15"/>
    <mergeCell ref="AB4:AB9"/>
    <mergeCell ref="AC4:AC9"/>
    <mergeCell ref="A4:A9"/>
    <mergeCell ref="AG4:AG9"/>
    <mergeCell ref="AG10:AG15"/>
    <mergeCell ref="AB10:AB15"/>
    <mergeCell ref="AC10:AC15"/>
    <mergeCell ref="V2:AC2"/>
    <mergeCell ref="AG22:AG27"/>
    <mergeCell ref="AG28:AG33"/>
    <mergeCell ref="AG34:AG39"/>
    <mergeCell ref="AH4:AH9"/>
    <mergeCell ref="AH10:AH15"/>
    <mergeCell ref="AH16:AH21"/>
    <mergeCell ref="AH22:AH27"/>
    <mergeCell ref="AH28:AH33"/>
    <mergeCell ref="AH34:AH39"/>
  </mergeCells>
  <pageMargins left="0.19685039370078741" right="0.19685039370078741" top="0" bottom="0" header="0.31496062992125984" footer="0.31496062992125984"/>
  <pageSetup paperSize="9" scale="9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2017-09-22T18:43:28Z</cp:lastPrinted>
  <dcterms:created xsi:type="dcterms:W3CDTF">2015-09-12T21:56:17Z</dcterms:created>
  <dcterms:modified xsi:type="dcterms:W3CDTF">2017-09-22T18:43:38Z</dcterms:modified>
</cp:coreProperties>
</file>